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00" windowHeight="7470" activeTab="1"/>
  </bookViews>
  <sheets>
    <sheet name="PA-46" sheetId="1" r:id="rId1"/>
    <sheet name="EXAMPLE" sheetId="2" r:id="rId2"/>
  </sheets>
  <definedNames>
    <definedName name="_xlnm.Print_Area" localSheetId="1">'EXAMPLE'!$A$1:$U$46</definedName>
    <definedName name="_xlnm.Print_Area" localSheetId="0">'PA-46'!$A$1:$U$46</definedName>
    <definedName name="_xlnm.Print_Titles" localSheetId="1">'EXAMPLE'!$3:$5</definedName>
    <definedName name="_xlnm.Print_Titles" localSheetId="0">'PA-46'!$3:$5</definedName>
  </definedNames>
  <calcPr fullCalcOnLoad="1"/>
</workbook>
</file>

<file path=xl/sharedStrings.xml><?xml version="1.0" encoding="utf-8"?>
<sst xmlns="http://schemas.openxmlformats.org/spreadsheetml/2006/main" count="109" uniqueCount="46">
  <si>
    <t>Days</t>
  </si>
  <si>
    <t>Hours</t>
  </si>
  <si>
    <t>Gr 6-8</t>
  </si>
  <si>
    <t>Gr 9 &amp; 10</t>
  </si>
  <si>
    <t>Gr 11</t>
  </si>
  <si>
    <t>Gr 12</t>
  </si>
  <si>
    <t>Gr 14</t>
  </si>
  <si>
    <t>Rule54 ECSE AI</t>
  </si>
  <si>
    <t>R54 ECSE - PM</t>
  </si>
  <si>
    <t>R54 ECSE - AM</t>
  </si>
  <si>
    <t>Gr 1-5</t>
  </si>
  <si>
    <t>Total Canceled Days &amp; Hours</t>
  </si>
  <si>
    <r>
      <rPr>
        <b/>
        <sz val="10"/>
        <color indexed="8"/>
        <rFont val="Calibri"/>
        <family val="2"/>
      </rPr>
      <t xml:space="preserve">Forgiven Days/Hours Used
</t>
    </r>
    <r>
      <rPr>
        <sz val="10"/>
        <color indexed="8"/>
        <rFont val="Calibri"/>
        <family val="2"/>
      </rPr>
      <t>(Cannot exceed amount canceled)</t>
    </r>
  </si>
  <si>
    <r>
      <t>Current Days &amp; Hours Totals</t>
    </r>
    <r>
      <rPr>
        <sz val="10"/>
        <color indexed="8"/>
        <rFont val="Calibri"/>
        <family val="2"/>
      </rPr>
      <t xml:space="preserve"> (Including canceled &amp; forgiven)</t>
    </r>
  </si>
  <si>
    <t>Kindergarten</t>
  </si>
  <si>
    <r>
      <t xml:space="preserve">Days &amp; Hrs Over/(Under) </t>
    </r>
    <r>
      <rPr>
        <u val="single"/>
        <sz val="10"/>
        <color indexed="8"/>
        <rFont val="Calibri"/>
        <family val="2"/>
      </rPr>
      <t>Min</t>
    </r>
    <r>
      <rPr>
        <sz val="10"/>
        <color indexed="8"/>
        <rFont val="Calibri"/>
        <family val="2"/>
      </rPr>
      <t xml:space="preserve"> Req'd</t>
    </r>
  </si>
  <si>
    <r>
      <rPr>
        <b/>
        <sz val="8"/>
        <color indexed="8"/>
        <rFont val="Calibri"/>
        <family val="2"/>
      </rPr>
      <t>NOTE</t>
    </r>
    <r>
      <rPr>
        <sz val="8"/>
        <color indexed="8"/>
        <rFont val="Calibri"/>
        <family val="2"/>
      </rPr>
      <t>: No req'd min. days &amp; hours for Kindergarten (non-compulsory)</t>
    </r>
  </si>
  <si>
    <t xml:space="preserve">Minimum Required Days &amp; Hours </t>
  </si>
  <si>
    <t>Add'l Forgiven Time App'd by MDE 
(up to 3 days and equivalent hours)</t>
  </si>
  <si>
    <t>Dec. 14 - full day - districtwide - severe weather</t>
  </si>
  <si>
    <t>Feb. 24 - full day - HS only - power outage</t>
  </si>
  <si>
    <t>Feb 26 - full day - districtwide - severe weather</t>
  </si>
  <si>
    <t>Mar. 9 - 2-hour delay - districtwide - fog delay</t>
  </si>
  <si>
    <t>SAMPLE DISTRICT (00000)</t>
  </si>
  <si>
    <t>Jan. 22 - full day - districtwide - severe weather</t>
  </si>
  <si>
    <t>Feb. 19 - full day - districtwide - severe weather</t>
  </si>
  <si>
    <t>Oct. 18 - full day - MS &amp; HS Only</t>
  </si>
  <si>
    <t>April 10 - full day - MS &amp; HS Only</t>
  </si>
  <si>
    <t>April 11 - full day - MS &amp; HS Only</t>
  </si>
  <si>
    <t>May 21 - full day - district wide - extreme heat</t>
  </si>
  <si>
    <t>PA-46 OPTIONAL Canceled/Forgiven Days &amp; Hours Worksheet</t>
  </si>
  <si>
    <r>
      <t xml:space="preserve">Enter each cancellation date, description, and reason in column A (see example tab). </t>
    </r>
    <r>
      <rPr>
        <b/>
        <sz val="10"/>
        <color indexed="10"/>
        <rFont val="Calibri"/>
        <family val="2"/>
      </rPr>
      <t>Enter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canceled days/hours as negative numbers </t>
    </r>
    <r>
      <rPr>
        <b/>
        <sz val="10"/>
        <rFont val="Calibri"/>
        <family val="2"/>
      </rPr>
      <t>in columns B-U</t>
    </r>
    <r>
      <rPr>
        <b/>
        <sz val="10"/>
        <color indexed="8"/>
        <rFont val="Calibri"/>
        <family val="2"/>
      </rPr>
      <t xml:space="preserve"> for grades/programs affected by the cancellation)</t>
    </r>
  </si>
  <si>
    <t xml:space="preserve">District Name: </t>
  </si>
  <si>
    <t>NOTE for Worksheet Users: Please enter data in green shaded fields only; other fields will calculate based on formulas</t>
  </si>
  <si>
    <t xml:space="preserve">Total Virtual Days/Hours Used Sec. 21f(14)
</t>
  </si>
  <si>
    <r>
      <t>Enter Scheduled Days &amp; Hours at Start 
of SY</t>
    </r>
    <r>
      <rPr>
        <b/>
        <sz val="8"/>
        <rFont val="Calibri"/>
        <family val="2"/>
      </rPr>
      <t xml:space="preserve"> (use DA-45 Auditor Review Form </t>
    </r>
    <r>
      <rPr>
        <b/>
        <u val="single"/>
        <sz val="8"/>
        <rFont val="Calibri"/>
        <family val="2"/>
      </rPr>
      <t>Pupil Instruction</t>
    </r>
    <r>
      <rPr>
        <b/>
        <sz val="8"/>
        <rFont val="Calibri"/>
        <family val="2"/>
      </rPr>
      <t xml:space="preserve"> columns, which does NOT include any applicable QPD)</t>
    </r>
  </si>
  <si>
    <r>
      <t xml:space="preserve">Enter Qualifying PD Days &amp; Hours Claimed  </t>
    </r>
    <r>
      <rPr>
        <b/>
        <sz val="8"/>
        <rFont val="Calibri"/>
        <family val="2"/>
      </rPr>
      <t>(from DA-45 Auditor Review Form,</t>
    </r>
    <r>
      <rPr>
        <b/>
        <u val="single"/>
        <sz val="8"/>
        <rFont val="Calibri"/>
        <family val="2"/>
      </rPr>
      <t xml:space="preserve"> Qualifying PD</t>
    </r>
    <r>
      <rPr>
        <b/>
        <sz val="8"/>
        <rFont val="Calibri"/>
        <family val="2"/>
      </rPr>
      <t xml:space="preserve"> columns)</t>
    </r>
  </si>
  <si>
    <r>
      <t xml:space="preserve">Enter Maximum Forgiven Days &amp; Hours   </t>
    </r>
    <r>
      <rPr>
        <b/>
        <sz val="8"/>
        <rFont val="Calibri"/>
        <family val="2"/>
      </rPr>
      <t xml:space="preserve">(Days = 6; For Hours, use </t>
    </r>
    <r>
      <rPr>
        <b/>
        <u val="single"/>
        <sz val="8"/>
        <rFont val="Calibri"/>
        <family val="2"/>
      </rPr>
      <t>Maximum Forgiven Hours</t>
    </r>
    <r>
      <rPr>
        <b/>
        <sz val="8"/>
        <rFont val="Calibri"/>
        <family val="2"/>
      </rPr>
      <t xml:space="preserve"> column from DA-45 Auditor Review Form)</t>
    </r>
  </si>
  <si>
    <t>Total Virtual Days/Hours Used Sec. 21f(14)</t>
  </si>
  <si>
    <r>
      <t xml:space="preserve">Rescheduled Days &amp; Hours 
</t>
    </r>
    <r>
      <rPr>
        <b/>
        <sz val="8"/>
        <rFont val="Calibri"/>
        <family val="2"/>
      </rPr>
      <t>(Enter any seated instructional days/hours added to your school year (do not include 21f(14) virtual days here)</t>
    </r>
  </si>
  <si>
    <r>
      <t xml:space="preserve">Current Days &amp; Hours Totals
</t>
    </r>
    <r>
      <rPr>
        <sz val="10"/>
        <color indexed="8"/>
        <rFont val="Calibri"/>
        <family val="2"/>
      </rPr>
      <t>(Including canceled &amp; forgiven)</t>
    </r>
  </si>
  <si>
    <r>
      <t xml:space="preserve">21f(14) Virtual Days &amp; Hours, up to 15 days (+ equivalent hours). </t>
    </r>
    <r>
      <rPr>
        <b/>
        <sz val="9"/>
        <color indexed="8"/>
        <rFont val="Calibri"/>
        <family val="2"/>
      </rPr>
      <t xml:space="preserve">Enter data in columns B-U for grades/programs affected. 
Note: </t>
    </r>
    <r>
      <rPr>
        <sz val="9"/>
        <color indexed="8"/>
        <rFont val="Calibri"/>
        <family val="2"/>
      </rPr>
      <t>if a previously scheduled school day/hours was</t>
    </r>
    <r>
      <rPr>
        <b/>
        <sz val="9"/>
        <color indexed="8"/>
        <rFont val="Calibri"/>
        <family val="2"/>
      </rPr>
      <t xml:space="preserve"> CONVERTED to </t>
    </r>
    <r>
      <rPr>
        <b/>
        <sz val="9"/>
        <color indexed="8"/>
        <rFont val="Calibri"/>
        <family val="2"/>
      </rPr>
      <t>21f(14) days/hours, you will need to reduce the baseline days/hours for those grade levels to avoid double-counting.</t>
    </r>
    <r>
      <rPr>
        <sz val="9"/>
        <color indexed="8"/>
        <rFont val="Calibri"/>
        <family val="2"/>
      </rPr>
      <t xml:space="preserve"> If a 21f(14) virtual day was ADDED (not a previously scheduled school day), baseline days/hours do not need to be reduced.</t>
    </r>
  </si>
  <si>
    <t>Baseline days and hours reduced by 3 days (+ equivalent hours) for instructional days coverted to 21f(14) virtual instruction due to student testing in grades 6-12).</t>
  </si>
  <si>
    <r>
      <rPr>
        <b/>
        <sz val="10"/>
        <color indexed="8"/>
        <rFont val="Calibri"/>
        <family val="2"/>
      </rPr>
      <t>Final Totals</t>
    </r>
    <r>
      <rPr>
        <sz val="10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(Includes 21f(14) virtual, additional forgiven, &amp; rescheduled days &amp; hours)</t>
    </r>
  </si>
  <si>
    <r>
      <rPr>
        <b/>
        <sz val="10"/>
        <color indexed="8"/>
        <rFont val="Calibri"/>
        <family val="2"/>
      </rPr>
      <t>Final Totals</t>
    </r>
    <r>
      <rPr>
        <sz val="10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(Includes 21f(14) virtual, additional forgiven, &amp; any rescheduled days &amp; Hours)</t>
    </r>
  </si>
  <si>
    <r>
      <t xml:space="preserve">Enter Maximum Virtual Days &amp; Hours   </t>
    </r>
    <r>
      <rPr>
        <b/>
        <sz val="8"/>
        <rFont val="Calibri"/>
        <family val="2"/>
      </rPr>
      <t>(Days = 15; For Hours, use Max. Forgiven Hours from DA-45 Auditor Review Form)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</si>
</sst>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0.00_);[Red]\(0.00\)"/>
    <numFmt numFmtId="168" formatCode="0.0_);[Red]\(0.0\)"/>
    <numFmt numFmtId="169" formatCode="0_);[Red]\(0\)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;[Red]0.00"/>
    <numFmt numFmtId="177" formatCode="0.00000"/>
    <numFmt numFmtId="178" formatCode="0.000_);[Red]\(0.000\)"/>
    <numFmt numFmtId="179" formatCode="[$-409]dddd\,\ mmmm\ d\,\ 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u val="single"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u val="single"/>
      <sz val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8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b/>
      <u val="single"/>
      <sz val="9"/>
      <color theme="1"/>
      <name val="Calibri"/>
      <family val="2"/>
    </font>
    <font>
      <u val="single"/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dashed"/>
      <top style="double"/>
      <bottom style="double"/>
    </border>
    <border>
      <left style="dashed"/>
      <right style="medium"/>
      <top style="double"/>
      <bottom style="double"/>
    </border>
    <border>
      <left>
        <color indexed="63"/>
      </left>
      <right style="dashed"/>
      <top style="double"/>
      <bottom style="double"/>
    </border>
    <border>
      <left style="medium"/>
      <right style="dashed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 style="dashed"/>
      <top style="double"/>
      <bottom style="dashed"/>
    </border>
    <border>
      <left style="dashed"/>
      <right style="medium"/>
      <top style="double"/>
      <bottom style="dashed"/>
    </border>
    <border>
      <left>
        <color indexed="63"/>
      </left>
      <right style="dashed"/>
      <top style="double"/>
      <bottom style="thin"/>
    </border>
    <border>
      <left style="dashed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dashed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49" fontId="59" fillId="0" borderId="0" xfId="0" applyNumberFormat="1" applyFont="1" applyBorder="1" applyAlignment="1">
      <alignment/>
    </xf>
    <xf numFmtId="0" fontId="58" fillId="0" borderId="0" xfId="0" applyFont="1" applyBorder="1" applyAlignment="1">
      <alignment horizontal="center"/>
    </xf>
    <xf numFmtId="2" fontId="58" fillId="0" borderId="0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right"/>
    </xf>
    <xf numFmtId="2" fontId="58" fillId="0" borderId="0" xfId="0" applyNumberFormat="1" applyFont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2" fontId="58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/>
    </xf>
    <xf numFmtId="0" fontId="65" fillId="0" borderId="0" xfId="0" applyNumberFormat="1" applyFont="1" applyFill="1" applyBorder="1" applyAlignment="1">
      <alignment horizontal="center"/>
    </xf>
    <xf numFmtId="0" fontId="59" fillId="0" borderId="0" xfId="0" applyFont="1" applyFill="1" applyAlignment="1">
      <alignment horizontal="left"/>
    </xf>
    <xf numFmtId="4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9" fontId="58" fillId="0" borderId="0" xfId="0" applyNumberFormat="1" applyFont="1" applyBorder="1" applyAlignment="1">
      <alignment horizontal="center"/>
    </xf>
    <xf numFmtId="0" fontId="58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58" fillId="0" borderId="10" xfId="0" applyFont="1" applyBorder="1" applyAlignment="1" applyProtection="1">
      <alignment/>
      <protection locked="0"/>
    </xf>
    <xf numFmtId="49" fontId="66" fillId="0" borderId="10" xfId="0" applyNumberFormat="1" applyFont="1" applyFill="1" applyBorder="1" applyAlignment="1">
      <alignment horizontal="center" vertical="center"/>
    </xf>
    <xf numFmtId="169" fontId="58" fillId="0" borderId="0" xfId="0" applyNumberFormat="1" applyFont="1" applyFill="1" applyBorder="1" applyAlignment="1" applyProtection="1">
      <alignment horizontal="center"/>
      <protection locked="0"/>
    </xf>
    <xf numFmtId="49" fontId="66" fillId="0" borderId="11" xfId="0" applyNumberFormat="1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/>
    </xf>
    <xf numFmtId="169" fontId="58" fillId="0" borderId="13" xfId="0" applyNumberFormat="1" applyFont="1" applyFill="1" applyBorder="1" applyAlignment="1" applyProtection="1">
      <alignment horizontal="center"/>
      <protection locked="0"/>
    </xf>
    <xf numFmtId="167" fontId="58" fillId="0" borderId="14" xfId="0" applyNumberFormat="1" applyFont="1" applyFill="1" applyBorder="1" applyAlignment="1" applyProtection="1">
      <alignment horizontal="center"/>
      <protection locked="0"/>
    </xf>
    <xf numFmtId="169" fontId="58" fillId="0" borderId="13" xfId="0" applyNumberFormat="1" applyFont="1" applyBorder="1" applyAlignment="1">
      <alignment/>
    </xf>
    <xf numFmtId="0" fontId="58" fillId="0" borderId="14" xfId="0" applyFont="1" applyBorder="1" applyAlignment="1">
      <alignment/>
    </xf>
    <xf numFmtId="169" fontId="58" fillId="13" borderId="15" xfId="0" applyNumberFormat="1" applyFont="1" applyFill="1" applyBorder="1" applyAlignment="1" applyProtection="1">
      <alignment horizontal="center"/>
      <protection/>
    </xf>
    <xf numFmtId="169" fontId="59" fillId="13" borderId="16" xfId="0" applyNumberFormat="1" applyFont="1" applyFill="1" applyBorder="1" applyAlignment="1" applyProtection="1">
      <alignment horizontal="center"/>
      <protection/>
    </xf>
    <xf numFmtId="167" fontId="59" fillId="13" borderId="17" xfId="0" applyNumberFormat="1" applyFont="1" applyFill="1" applyBorder="1" applyAlignment="1" applyProtection="1">
      <alignment horizontal="center"/>
      <protection/>
    </xf>
    <xf numFmtId="0" fontId="58" fillId="13" borderId="18" xfId="0" applyFont="1" applyFill="1" applyBorder="1" applyAlignment="1" applyProtection="1">
      <alignment horizontal="left" vertical="center"/>
      <protection/>
    </xf>
    <xf numFmtId="169" fontId="59" fillId="13" borderId="19" xfId="0" applyNumberFormat="1" applyFont="1" applyFill="1" applyBorder="1" applyAlignment="1" applyProtection="1">
      <alignment horizontal="center"/>
      <protection/>
    </xf>
    <xf numFmtId="167" fontId="59" fillId="13" borderId="20" xfId="0" applyNumberFormat="1" applyFont="1" applyFill="1" applyBorder="1" applyAlignment="1" applyProtection="1">
      <alignment horizontal="center"/>
      <protection/>
    </xf>
    <xf numFmtId="169" fontId="59" fillId="13" borderId="21" xfId="0" applyNumberFormat="1" applyFont="1" applyFill="1" applyBorder="1" applyAlignment="1" applyProtection="1">
      <alignment horizontal="center"/>
      <protection/>
    </xf>
    <xf numFmtId="169" fontId="0" fillId="13" borderId="22" xfId="0" applyNumberFormat="1" applyFill="1" applyBorder="1" applyAlignment="1" applyProtection="1">
      <alignment horizontal="center"/>
      <protection/>
    </xf>
    <xf numFmtId="0" fontId="59" fillId="0" borderId="23" xfId="0" applyFont="1" applyFill="1" applyBorder="1" applyAlignment="1" applyProtection="1">
      <alignment horizontal="left" vertical="center" wrapText="1"/>
      <protection locked="0"/>
    </xf>
    <xf numFmtId="0" fontId="58" fillId="13" borderId="24" xfId="0" applyFont="1" applyFill="1" applyBorder="1" applyAlignment="1" applyProtection="1">
      <alignment horizontal="center"/>
      <protection locked="0"/>
    </xf>
    <xf numFmtId="0" fontId="58" fillId="13" borderId="25" xfId="0" applyFont="1" applyFill="1" applyBorder="1" applyAlignment="1" applyProtection="1">
      <alignment horizontal="center"/>
      <protection locked="0"/>
    </xf>
    <xf numFmtId="169" fontId="58" fillId="13" borderId="25" xfId="0" applyNumberFormat="1" applyFont="1" applyFill="1" applyBorder="1" applyAlignment="1" applyProtection="1">
      <alignment horizontal="center"/>
      <protection locked="0"/>
    </xf>
    <xf numFmtId="169" fontId="58" fillId="13" borderId="26" xfId="0" applyNumberFormat="1" applyFont="1" applyFill="1" applyBorder="1" applyAlignment="1" applyProtection="1">
      <alignment horizontal="center"/>
      <protection locked="0"/>
    </xf>
    <xf numFmtId="49" fontId="66" fillId="0" borderId="27" xfId="0" applyNumberFormat="1" applyFont="1" applyFill="1" applyBorder="1" applyAlignment="1">
      <alignment horizontal="center" vertical="center"/>
    </xf>
    <xf numFmtId="49" fontId="66" fillId="0" borderId="28" xfId="0" applyNumberFormat="1" applyFont="1" applyFill="1" applyBorder="1" applyAlignment="1">
      <alignment horizontal="center" vertical="center"/>
    </xf>
    <xf numFmtId="0" fontId="58" fillId="13" borderId="29" xfId="0" applyFont="1" applyFill="1" applyBorder="1" applyAlignment="1" applyProtection="1">
      <alignment horizontal="left" wrapText="1"/>
      <protection/>
    </xf>
    <xf numFmtId="0" fontId="58" fillId="13" borderId="30" xfId="0" applyFont="1" applyFill="1" applyBorder="1" applyAlignment="1" applyProtection="1">
      <alignment horizontal="left" vertical="center" wrapText="1"/>
      <protection/>
    </xf>
    <xf numFmtId="0" fontId="6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0" fillId="0" borderId="0" xfId="0" applyFill="1" applyAlignment="1">
      <alignment/>
    </xf>
    <xf numFmtId="167" fontId="58" fillId="13" borderId="15" xfId="0" applyNumberFormat="1" applyFont="1" applyFill="1" applyBorder="1" applyAlignment="1" applyProtection="1">
      <alignment horizontal="center"/>
      <protection/>
    </xf>
    <xf numFmtId="2" fontId="62" fillId="0" borderId="0" xfId="0" applyNumberFormat="1" applyFont="1" applyFill="1" applyBorder="1" applyAlignment="1">
      <alignment horizontal="right"/>
    </xf>
    <xf numFmtId="0" fontId="58" fillId="13" borderId="31" xfId="0" applyFont="1" applyFill="1" applyBorder="1" applyAlignment="1" applyProtection="1">
      <alignment horizontal="left" wrapText="1"/>
      <protection locked="0"/>
    </xf>
    <xf numFmtId="0" fontId="69" fillId="0" borderId="0" xfId="0" applyFont="1" applyFill="1" applyBorder="1" applyAlignment="1">
      <alignment vertical="top" wrapText="1"/>
    </xf>
    <xf numFmtId="0" fontId="69" fillId="0" borderId="0" xfId="0" applyFont="1" applyBorder="1" applyAlignment="1">
      <alignment vertical="top" wrapText="1"/>
    </xf>
    <xf numFmtId="0" fontId="69" fillId="0" borderId="0" xfId="0" applyFont="1" applyFill="1" applyBorder="1" applyAlignment="1">
      <alignment vertical="top" wrapText="1"/>
    </xf>
    <xf numFmtId="0" fontId="69" fillId="0" borderId="0" xfId="0" applyFont="1" applyBorder="1" applyAlignment="1">
      <alignment wrapText="1"/>
    </xf>
    <xf numFmtId="40" fontId="61" fillId="0" borderId="0" xfId="0" applyNumberFormat="1" applyFont="1" applyFill="1" applyAlignment="1">
      <alignment horizontal="center"/>
    </xf>
    <xf numFmtId="0" fontId="9" fillId="11" borderId="0" xfId="0" applyFont="1" applyFill="1" applyBorder="1" applyAlignment="1" applyProtection="1">
      <alignment horizontal="left" wrapText="1"/>
      <protection locked="0"/>
    </xf>
    <xf numFmtId="0" fontId="68" fillId="0" borderId="0" xfId="0" applyFont="1" applyBorder="1" applyAlignment="1">
      <alignment/>
    </xf>
    <xf numFmtId="0" fontId="0" fillId="0" borderId="0" xfId="0" applyAlignment="1">
      <alignment/>
    </xf>
    <xf numFmtId="0" fontId="9" fillId="10" borderId="10" xfId="0" applyFont="1" applyFill="1" applyBorder="1" applyAlignment="1" applyProtection="1">
      <alignment horizontal="left" wrapText="1"/>
      <protection locked="0"/>
    </xf>
    <xf numFmtId="169" fontId="58" fillId="10" borderId="32" xfId="0" applyNumberFormat="1" applyFont="1" applyFill="1" applyBorder="1" applyAlignment="1" applyProtection="1">
      <alignment horizontal="center"/>
      <protection locked="0"/>
    </xf>
    <xf numFmtId="167" fontId="58" fillId="10" borderId="33" xfId="0" applyNumberFormat="1" applyFont="1" applyFill="1" applyBorder="1" applyAlignment="1" applyProtection="1">
      <alignment horizontal="center"/>
      <protection locked="0"/>
    </xf>
    <xf numFmtId="169" fontId="58" fillId="10" borderId="34" xfId="0" applyNumberFormat="1" applyFont="1" applyFill="1" applyBorder="1" applyAlignment="1" applyProtection="1">
      <alignment horizontal="center"/>
      <protection locked="0"/>
    </xf>
    <xf numFmtId="0" fontId="9" fillId="10" borderId="35" xfId="0" applyFont="1" applyFill="1" applyBorder="1" applyAlignment="1" applyProtection="1">
      <alignment horizontal="left" wrapText="1"/>
      <protection locked="0"/>
    </xf>
    <xf numFmtId="0" fontId="58" fillId="10" borderId="36" xfId="0" applyFont="1" applyFill="1" applyBorder="1" applyAlignment="1" applyProtection="1">
      <alignment horizontal="left" wrapText="1"/>
      <protection locked="0"/>
    </xf>
    <xf numFmtId="169" fontId="58" fillId="10" borderId="37" xfId="0" applyNumberFormat="1" applyFont="1" applyFill="1" applyBorder="1" applyAlignment="1" applyProtection="1">
      <alignment horizontal="center"/>
      <protection locked="0"/>
    </xf>
    <xf numFmtId="167" fontId="58" fillId="10" borderId="38" xfId="0" applyNumberFormat="1" applyFont="1" applyFill="1" applyBorder="1" applyAlignment="1" applyProtection="1">
      <alignment horizontal="center"/>
      <protection locked="0"/>
    </xf>
    <xf numFmtId="14" fontId="58" fillId="10" borderId="36" xfId="0" applyNumberFormat="1" applyFont="1" applyFill="1" applyBorder="1" applyAlignment="1" applyProtection="1">
      <alignment horizontal="left" wrapText="1"/>
      <protection locked="0"/>
    </xf>
    <xf numFmtId="169" fontId="58" fillId="10" borderId="39" xfId="0" applyNumberFormat="1" applyFont="1" applyFill="1" applyBorder="1" applyAlignment="1" applyProtection="1">
      <alignment horizontal="center"/>
      <protection locked="0"/>
    </xf>
    <xf numFmtId="167" fontId="58" fillId="10" borderId="40" xfId="0" applyNumberFormat="1" applyFont="1" applyFill="1" applyBorder="1" applyAlignment="1" applyProtection="1">
      <alignment horizontal="center"/>
      <protection locked="0"/>
    </xf>
    <xf numFmtId="0" fontId="2" fillId="10" borderId="41" xfId="0" applyFont="1" applyFill="1" applyBorder="1" applyAlignment="1">
      <alignment horizontal="left" wrapText="1"/>
    </xf>
    <xf numFmtId="169" fontId="58" fillId="10" borderId="42" xfId="0" applyNumberFormat="1" applyFont="1" applyFill="1" applyBorder="1" applyAlignment="1">
      <alignment horizontal="center"/>
    </xf>
    <xf numFmtId="167" fontId="58" fillId="10" borderId="43" xfId="0" applyNumberFormat="1" applyFont="1" applyFill="1" applyBorder="1" applyAlignment="1">
      <alignment horizontal="center"/>
    </xf>
    <xf numFmtId="169" fontId="58" fillId="10" borderId="44" xfId="0" applyNumberFormat="1" applyFont="1" applyFill="1" applyBorder="1" applyAlignment="1">
      <alignment horizontal="center"/>
    </xf>
    <xf numFmtId="167" fontId="58" fillId="10" borderId="45" xfId="0" applyNumberFormat="1" applyFont="1" applyFill="1" applyBorder="1" applyAlignment="1">
      <alignment horizontal="center"/>
    </xf>
    <xf numFmtId="49" fontId="9" fillId="10" borderId="46" xfId="0" applyNumberFormat="1" applyFont="1" applyFill="1" applyBorder="1" applyAlignment="1">
      <alignment horizontal="left" wrapText="1"/>
    </xf>
    <xf numFmtId="169" fontId="9" fillId="10" borderId="47" xfId="0" applyNumberFormat="1" applyFont="1" applyFill="1" applyBorder="1" applyAlignment="1">
      <alignment horizontal="center"/>
    </xf>
    <xf numFmtId="40" fontId="9" fillId="10" borderId="48" xfId="0" applyNumberFormat="1" applyFont="1" applyFill="1" applyBorder="1" applyAlignment="1">
      <alignment horizontal="center"/>
    </xf>
    <xf numFmtId="169" fontId="9" fillId="10" borderId="49" xfId="0" applyNumberFormat="1" applyFont="1" applyFill="1" applyBorder="1" applyAlignment="1">
      <alignment horizontal="center"/>
    </xf>
    <xf numFmtId="169" fontId="58" fillId="10" borderId="50" xfId="0" applyNumberFormat="1" applyFont="1" applyFill="1" applyBorder="1" applyAlignment="1" applyProtection="1">
      <alignment horizontal="center"/>
      <protection locked="0"/>
    </xf>
    <xf numFmtId="167" fontId="58" fillId="10" borderId="51" xfId="0" applyNumberFormat="1" applyFont="1" applyFill="1" applyBorder="1" applyAlignment="1" applyProtection="1">
      <alignment horizontal="center"/>
      <protection locked="0"/>
    </xf>
    <xf numFmtId="0" fontId="68" fillId="0" borderId="0" xfId="0" applyFont="1" applyAlignment="1">
      <alignment/>
    </xf>
    <xf numFmtId="14" fontId="58" fillId="10" borderId="36" xfId="0" applyNumberFormat="1" applyFont="1" applyFill="1" applyBorder="1" applyAlignment="1" applyProtection="1">
      <alignment horizontal="left" vertical="top" wrapText="1"/>
      <protection locked="0"/>
    </xf>
    <xf numFmtId="49" fontId="58" fillId="10" borderId="52" xfId="0" applyNumberFormat="1" applyFont="1" applyFill="1" applyBorder="1" applyAlignment="1">
      <alignment horizontal="left" wrapText="1"/>
    </xf>
    <xf numFmtId="169" fontId="58" fillId="10" borderId="47" xfId="0" applyNumberFormat="1" applyFont="1" applyFill="1" applyBorder="1" applyAlignment="1">
      <alignment horizontal="center"/>
    </xf>
    <xf numFmtId="40" fontId="58" fillId="10" borderId="48" xfId="0" applyNumberFormat="1" applyFont="1" applyFill="1" applyBorder="1" applyAlignment="1">
      <alignment horizontal="center"/>
    </xf>
    <xf numFmtId="169" fontId="58" fillId="10" borderId="49" xfId="0" applyNumberFormat="1" applyFont="1" applyFill="1" applyBorder="1" applyAlignment="1">
      <alignment horizontal="center"/>
    </xf>
    <xf numFmtId="49" fontId="70" fillId="0" borderId="52" xfId="0" applyNumberFormat="1" applyFont="1" applyFill="1" applyBorder="1" applyAlignment="1">
      <alignment horizontal="left" wrapText="1"/>
    </xf>
    <xf numFmtId="169" fontId="58" fillId="33" borderId="34" xfId="0" applyNumberFormat="1" applyFont="1" applyFill="1" applyBorder="1" applyAlignment="1" applyProtection="1">
      <alignment horizontal="center"/>
      <protection locked="0"/>
    </xf>
    <xf numFmtId="169" fontId="58" fillId="33" borderId="49" xfId="0" applyNumberFormat="1" applyFont="1" applyFill="1" applyBorder="1" applyAlignment="1">
      <alignment horizontal="center"/>
    </xf>
    <xf numFmtId="40" fontId="58" fillId="33" borderId="48" xfId="0" applyNumberFormat="1" applyFont="1" applyFill="1" applyBorder="1" applyAlignment="1">
      <alignment horizontal="center"/>
    </xf>
    <xf numFmtId="49" fontId="58" fillId="33" borderId="52" xfId="0" applyNumberFormat="1" applyFont="1" applyFill="1" applyBorder="1" applyAlignment="1">
      <alignment horizontal="left" wrapText="1"/>
    </xf>
    <xf numFmtId="14" fontId="58" fillId="33" borderId="36" xfId="0" applyNumberFormat="1" applyFont="1" applyFill="1" applyBorder="1" applyAlignment="1" applyProtection="1">
      <alignment horizontal="left" wrapText="1"/>
      <protection locked="0"/>
    </xf>
    <xf numFmtId="167" fontId="58" fillId="33" borderId="33" xfId="0" applyNumberFormat="1" applyFont="1" applyFill="1" applyBorder="1" applyAlignment="1" applyProtection="1">
      <alignment horizontal="center"/>
      <protection locked="0"/>
    </xf>
    <xf numFmtId="14" fontId="58" fillId="10" borderId="53" xfId="0" applyNumberFormat="1" applyFont="1" applyFill="1" applyBorder="1" applyAlignment="1" applyProtection="1">
      <alignment horizontal="left" wrapText="1"/>
      <protection locked="0"/>
    </xf>
    <xf numFmtId="0" fontId="58" fillId="10" borderId="53" xfId="0" applyFont="1" applyFill="1" applyBorder="1" applyAlignment="1" applyProtection="1">
      <alignment horizontal="left" wrapText="1"/>
      <protection locked="0"/>
    </xf>
    <xf numFmtId="169" fontId="58" fillId="10" borderId="54" xfId="0" applyNumberFormat="1" applyFont="1" applyFill="1" applyBorder="1" applyAlignment="1">
      <alignment horizontal="center"/>
    </xf>
    <xf numFmtId="167" fontId="58" fillId="10" borderId="55" xfId="0" applyNumberFormat="1" applyFont="1" applyFill="1" applyBorder="1" applyAlignment="1">
      <alignment horizontal="center"/>
    </xf>
    <xf numFmtId="169" fontId="58" fillId="10" borderId="39" xfId="0" applyNumberFormat="1" applyFont="1" applyFill="1" applyBorder="1" applyAlignment="1">
      <alignment horizontal="center"/>
    </xf>
    <xf numFmtId="167" fontId="58" fillId="10" borderId="40" xfId="0" applyNumberFormat="1" applyFont="1" applyFill="1" applyBorder="1" applyAlignment="1">
      <alignment horizontal="center"/>
    </xf>
    <xf numFmtId="169" fontId="58" fillId="10" borderId="36" xfId="0" applyNumberFormat="1" applyFont="1" applyFill="1" applyBorder="1" applyAlignment="1">
      <alignment horizontal="center"/>
    </xf>
    <xf numFmtId="40" fontId="58" fillId="10" borderId="36" xfId="0" applyNumberFormat="1" applyFont="1" applyFill="1" applyBorder="1" applyAlignment="1">
      <alignment horizontal="center"/>
    </xf>
    <xf numFmtId="40" fontId="58" fillId="10" borderId="51" xfId="0" applyNumberFormat="1" applyFont="1" applyFill="1" applyBorder="1" applyAlignment="1">
      <alignment horizontal="center"/>
    </xf>
    <xf numFmtId="169" fontId="58" fillId="10" borderId="36" xfId="0" applyNumberFormat="1" applyFont="1" applyFill="1" applyBorder="1" applyAlignment="1" applyProtection="1">
      <alignment horizontal="center"/>
      <protection locked="0"/>
    </xf>
    <xf numFmtId="167" fontId="58" fillId="10" borderId="36" xfId="0" applyNumberFormat="1" applyFont="1" applyFill="1" applyBorder="1" applyAlignment="1" applyProtection="1">
      <alignment horizontal="center"/>
      <protection locked="0"/>
    </xf>
    <xf numFmtId="0" fontId="68" fillId="10" borderId="0" xfId="0" applyFont="1" applyFill="1" applyBorder="1" applyAlignment="1">
      <alignment/>
    </xf>
    <xf numFmtId="0" fontId="3" fillId="10" borderId="41" xfId="0" applyFont="1" applyFill="1" applyBorder="1" applyAlignment="1">
      <alignment horizontal="left" wrapText="1"/>
    </xf>
    <xf numFmtId="167" fontId="0" fillId="13" borderId="22" xfId="0" applyNumberFormat="1" applyFill="1" applyBorder="1" applyAlignment="1" applyProtection="1">
      <alignment horizontal="center"/>
      <protection/>
    </xf>
    <xf numFmtId="2" fontId="58" fillId="13" borderId="56" xfId="0" applyNumberFormat="1" applyFont="1" applyFill="1" applyBorder="1" applyAlignment="1" applyProtection="1">
      <alignment horizontal="center"/>
      <protection locked="0"/>
    </xf>
    <xf numFmtId="2" fontId="58" fillId="13" borderId="57" xfId="0" applyNumberFormat="1" applyFont="1" applyFill="1" applyBorder="1" applyAlignment="1" applyProtection="1">
      <alignment horizontal="center"/>
      <protection locked="0"/>
    </xf>
    <xf numFmtId="0" fontId="2" fillId="13" borderId="58" xfId="0" applyFont="1" applyFill="1" applyBorder="1" applyAlignment="1" applyProtection="1">
      <alignment horizontal="left" wrapText="1"/>
      <protection/>
    </xf>
    <xf numFmtId="0" fontId="67" fillId="0" borderId="0" xfId="0" applyFont="1" applyFill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49" fontId="59" fillId="0" borderId="59" xfId="0" applyNumberFormat="1" applyFont="1" applyFill="1" applyBorder="1" applyAlignment="1">
      <alignment horizontal="center" vertical="center"/>
    </xf>
    <xf numFmtId="49" fontId="59" fillId="0" borderId="28" xfId="0" applyNumberFormat="1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38" fillId="0" borderId="11" xfId="0" applyFont="1" applyFill="1" applyBorder="1" applyAlignment="1" applyProtection="1">
      <alignment horizontal="center" wrapText="1"/>
      <protection locked="0"/>
    </xf>
    <xf numFmtId="0" fontId="38" fillId="0" borderId="10" xfId="0" applyFont="1" applyFill="1" applyBorder="1" applyAlignment="1" applyProtection="1">
      <alignment horizontal="center" wrapText="1"/>
      <protection locked="0"/>
    </xf>
    <xf numFmtId="49" fontId="59" fillId="0" borderId="27" xfId="0" applyNumberFormat="1" applyFont="1" applyFill="1" applyBorder="1" applyAlignment="1">
      <alignment horizontal="center" vertical="center"/>
    </xf>
    <xf numFmtId="0" fontId="68" fillId="10" borderId="0" xfId="0" applyFont="1" applyFill="1" applyBorder="1" applyAlignment="1">
      <alignment/>
    </xf>
    <xf numFmtId="0" fontId="0" fillId="10" borderId="0" xfId="0" applyFill="1" applyAlignment="1">
      <alignment/>
    </xf>
    <xf numFmtId="0" fontId="67" fillId="0" borderId="0" xfId="0" applyFont="1" applyFill="1" applyBorder="1" applyAlignment="1">
      <alignment horizontal="left" wrapText="1"/>
    </xf>
    <xf numFmtId="0" fontId="58" fillId="0" borderId="0" xfId="0" applyFont="1" applyAlignment="1">
      <alignment horizontal="left" wrapText="1"/>
    </xf>
    <xf numFmtId="0" fontId="58" fillId="0" borderId="10" xfId="0" applyFont="1" applyBorder="1" applyAlignment="1">
      <alignment horizontal="left" wrapText="1"/>
    </xf>
    <xf numFmtId="0" fontId="39" fillId="33" borderId="11" xfId="0" applyFont="1" applyFill="1" applyBorder="1" applyAlignment="1" applyProtection="1">
      <alignment horizontal="center" wrapText="1"/>
      <protection locked="0"/>
    </xf>
    <xf numFmtId="0" fontId="39" fillId="33" borderId="10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0" sqref="A50"/>
    </sheetView>
  </sheetViews>
  <sheetFormatPr defaultColWidth="9.140625" defaultRowHeight="15"/>
  <cols>
    <col min="1" max="1" width="35.8515625" style="2" customWidth="1"/>
    <col min="2" max="2" width="7.57421875" style="1" customWidth="1"/>
    <col min="3" max="3" width="7.7109375" style="1" bestFit="1" customWidth="1"/>
    <col min="4" max="4" width="7.28125" style="1" customWidth="1"/>
    <col min="5" max="5" width="8.00390625" style="1" bestFit="1" customWidth="1"/>
    <col min="6" max="6" width="7.140625" style="1" customWidth="1"/>
    <col min="7" max="7" width="8.7109375" style="1" bestFit="1" customWidth="1"/>
    <col min="8" max="8" width="7.57421875" style="1" bestFit="1" customWidth="1"/>
    <col min="9" max="9" width="8.7109375" style="1" bestFit="1" customWidth="1"/>
    <col min="10" max="10" width="7.00390625" style="1" bestFit="1" customWidth="1"/>
    <col min="11" max="11" width="8.57421875" style="1" bestFit="1" customWidth="1"/>
    <col min="12" max="12" width="7.00390625" style="1" bestFit="1" customWidth="1"/>
    <col min="13" max="13" width="8.57421875" style="1" bestFit="1" customWidth="1"/>
    <col min="14" max="14" width="8.421875" style="1" customWidth="1"/>
    <col min="15" max="15" width="9.28125" style="1" customWidth="1"/>
    <col min="16" max="16" width="7.00390625" style="1" bestFit="1" customWidth="1"/>
    <col min="17" max="17" width="8.57421875" style="1" bestFit="1" customWidth="1"/>
    <col min="18" max="16384" width="9.140625" style="1" customWidth="1"/>
  </cols>
  <sheetData>
    <row r="1" spans="1:11" ht="15">
      <c r="A1" s="65" t="s">
        <v>30</v>
      </c>
      <c r="B1" s="89"/>
      <c r="C1" s="89"/>
      <c r="D1" s="89"/>
      <c r="E1" s="65"/>
      <c r="F1" s="66"/>
      <c r="G1" s="66"/>
      <c r="H1" s="66"/>
      <c r="I1" s="66"/>
      <c r="J1" s="66"/>
      <c r="K1" s="66"/>
    </row>
    <row r="2" spans="1:10" ht="15.75" customHeight="1">
      <c r="A2" s="113" t="s">
        <v>32</v>
      </c>
      <c r="B2" s="113"/>
      <c r="C2" s="113"/>
      <c r="D2" s="113"/>
      <c r="E2" s="52"/>
      <c r="F2" s="53"/>
      <c r="G2" s="53"/>
      <c r="H2" s="124" t="s">
        <v>16</v>
      </c>
      <c r="I2" s="124"/>
      <c r="J2" s="53"/>
    </row>
    <row r="3" spans="1:10" ht="27.75" customHeight="1" thickBot="1">
      <c r="A3" s="119" t="s">
        <v>33</v>
      </c>
      <c r="B3" s="54"/>
      <c r="C3" s="55"/>
      <c r="D3" s="55"/>
      <c r="E3" s="55"/>
      <c r="F3" s="53"/>
      <c r="G3" s="53"/>
      <c r="H3" s="125"/>
      <c r="I3" s="125"/>
      <c r="J3" s="53"/>
    </row>
    <row r="4" spans="1:21" s="3" customFormat="1" ht="15" customHeight="1" thickBot="1">
      <c r="A4" s="120"/>
      <c r="B4" s="122" t="s">
        <v>9</v>
      </c>
      <c r="C4" s="122"/>
      <c r="D4" s="123" t="s">
        <v>8</v>
      </c>
      <c r="E4" s="122"/>
      <c r="F4" s="122" t="s">
        <v>7</v>
      </c>
      <c r="G4" s="122"/>
      <c r="H4" s="122" t="s">
        <v>14</v>
      </c>
      <c r="I4" s="122"/>
      <c r="J4" s="122" t="s">
        <v>10</v>
      </c>
      <c r="K4" s="122"/>
      <c r="L4" s="122" t="s">
        <v>2</v>
      </c>
      <c r="M4" s="122"/>
      <c r="N4" s="122" t="s">
        <v>3</v>
      </c>
      <c r="O4" s="122"/>
      <c r="P4" s="122" t="s">
        <v>4</v>
      </c>
      <c r="Q4" s="122"/>
      <c r="R4" s="122" t="s">
        <v>5</v>
      </c>
      <c r="S4" s="122"/>
      <c r="T4" s="128" t="s">
        <v>6</v>
      </c>
      <c r="U4" s="123"/>
    </row>
    <row r="5" spans="1:21" s="3" customFormat="1" ht="15" customHeight="1" thickBot="1">
      <c r="A5" s="121"/>
      <c r="B5" s="29" t="s">
        <v>0</v>
      </c>
      <c r="C5" s="30" t="s">
        <v>1</v>
      </c>
      <c r="D5" s="27" t="s">
        <v>0</v>
      </c>
      <c r="E5" s="30" t="s">
        <v>1</v>
      </c>
      <c r="F5" s="27" t="s">
        <v>0</v>
      </c>
      <c r="G5" s="30" t="s">
        <v>1</v>
      </c>
      <c r="H5" s="27" t="s">
        <v>0</v>
      </c>
      <c r="I5" s="30" t="s">
        <v>1</v>
      </c>
      <c r="J5" s="27" t="s">
        <v>0</v>
      </c>
      <c r="K5" s="30" t="s">
        <v>1</v>
      </c>
      <c r="L5" s="27" t="s">
        <v>0</v>
      </c>
      <c r="M5" s="30" t="s">
        <v>1</v>
      </c>
      <c r="N5" s="27" t="s">
        <v>0</v>
      </c>
      <c r="O5" s="30" t="s">
        <v>1</v>
      </c>
      <c r="P5" s="27" t="s">
        <v>0</v>
      </c>
      <c r="Q5" s="30" t="s">
        <v>1</v>
      </c>
      <c r="R5" s="27" t="s">
        <v>0</v>
      </c>
      <c r="S5" s="30" t="s">
        <v>1</v>
      </c>
      <c r="T5" s="48" t="s">
        <v>0</v>
      </c>
      <c r="U5" s="49" t="s">
        <v>1</v>
      </c>
    </row>
    <row r="6" spans="1:21" s="23" customFormat="1" ht="29.25" customHeight="1" thickBot="1">
      <c r="A6" s="58" t="s">
        <v>17</v>
      </c>
      <c r="B6" s="44">
        <v>144</v>
      </c>
      <c r="C6" s="116">
        <v>450</v>
      </c>
      <c r="D6" s="45">
        <v>144</v>
      </c>
      <c r="E6" s="116">
        <v>450</v>
      </c>
      <c r="F6" s="45">
        <v>144</v>
      </c>
      <c r="G6" s="116">
        <v>450</v>
      </c>
      <c r="H6" s="46">
        <v>180</v>
      </c>
      <c r="I6" s="116">
        <v>1098</v>
      </c>
      <c r="J6" s="46">
        <v>180</v>
      </c>
      <c r="K6" s="116">
        <v>1098</v>
      </c>
      <c r="L6" s="46">
        <v>180</v>
      </c>
      <c r="M6" s="116">
        <v>1098</v>
      </c>
      <c r="N6" s="46">
        <v>180</v>
      </c>
      <c r="O6" s="116">
        <v>1098</v>
      </c>
      <c r="P6" s="46">
        <v>180</v>
      </c>
      <c r="Q6" s="116">
        <v>1098</v>
      </c>
      <c r="R6" s="46">
        <v>180</v>
      </c>
      <c r="S6" s="116">
        <v>1098</v>
      </c>
      <c r="T6" s="47">
        <v>180</v>
      </c>
      <c r="U6" s="117">
        <v>1098</v>
      </c>
    </row>
    <row r="7" spans="1:25" s="26" customFormat="1" ht="41.25" customHeight="1" thickTop="1">
      <c r="A7" s="67" t="s">
        <v>35</v>
      </c>
      <c r="B7" s="87">
        <v>0</v>
      </c>
      <c r="C7" s="88">
        <v>0</v>
      </c>
      <c r="D7" s="87">
        <v>0</v>
      </c>
      <c r="E7" s="88">
        <v>0</v>
      </c>
      <c r="F7" s="87">
        <v>0</v>
      </c>
      <c r="G7" s="88">
        <v>0</v>
      </c>
      <c r="H7" s="87">
        <v>0</v>
      </c>
      <c r="I7" s="88">
        <v>0</v>
      </c>
      <c r="J7" s="87">
        <v>0</v>
      </c>
      <c r="K7" s="88">
        <v>0</v>
      </c>
      <c r="L7" s="87">
        <v>0</v>
      </c>
      <c r="M7" s="88">
        <v>0</v>
      </c>
      <c r="N7" s="87">
        <v>0</v>
      </c>
      <c r="O7" s="88">
        <v>0</v>
      </c>
      <c r="P7" s="87">
        <v>0</v>
      </c>
      <c r="Q7" s="88">
        <v>0</v>
      </c>
      <c r="R7" s="87">
        <v>0</v>
      </c>
      <c r="S7" s="88">
        <v>0</v>
      </c>
      <c r="T7" s="87">
        <v>0</v>
      </c>
      <c r="U7" s="88">
        <v>0</v>
      </c>
      <c r="V7" s="126"/>
      <c r="W7" s="127"/>
      <c r="X7" s="127"/>
      <c r="Y7" s="127"/>
    </row>
    <row r="8" spans="1:21" s="23" customFormat="1" ht="41.25" customHeight="1">
      <c r="A8" s="64" t="s">
        <v>36</v>
      </c>
      <c r="B8" s="87">
        <v>0</v>
      </c>
      <c r="C8" s="88">
        <v>0</v>
      </c>
      <c r="D8" s="87">
        <v>0</v>
      </c>
      <c r="E8" s="88">
        <v>0</v>
      </c>
      <c r="F8" s="87">
        <v>0</v>
      </c>
      <c r="G8" s="88">
        <v>0</v>
      </c>
      <c r="H8" s="87">
        <v>0</v>
      </c>
      <c r="I8" s="88">
        <v>0</v>
      </c>
      <c r="J8" s="87">
        <v>0</v>
      </c>
      <c r="K8" s="88">
        <v>0</v>
      </c>
      <c r="L8" s="87">
        <v>0</v>
      </c>
      <c r="M8" s="88">
        <v>0</v>
      </c>
      <c r="N8" s="87">
        <v>0</v>
      </c>
      <c r="O8" s="88">
        <v>0</v>
      </c>
      <c r="P8" s="87">
        <v>0</v>
      </c>
      <c r="Q8" s="88">
        <v>0</v>
      </c>
      <c r="R8" s="87">
        <v>0</v>
      </c>
      <c r="S8" s="88">
        <v>0</v>
      </c>
      <c r="T8" s="87">
        <v>0</v>
      </c>
      <c r="U8" s="88">
        <v>0</v>
      </c>
    </row>
    <row r="9" spans="1:21" s="23" customFormat="1" ht="39" customHeight="1" thickBot="1">
      <c r="A9" s="71" t="s">
        <v>37</v>
      </c>
      <c r="B9" s="87">
        <v>0</v>
      </c>
      <c r="C9" s="88">
        <v>0</v>
      </c>
      <c r="D9" s="87">
        <v>0</v>
      </c>
      <c r="E9" s="88">
        <v>0</v>
      </c>
      <c r="F9" s="87">
        <v>0</v>
      </c>
      <c r="G9" s="88">
        <v>0</v>
      </c>
      <c r="H9" s="87">
        <v>0</v>
      </c>
      <c r="I9" s="88">
        <v>0</v>
      </c>
      <c r="J9" s="87">
        <v>0</v>
      </c>
      <c r="K9" s="88">
        <v>0</v>
      </c>
      <c r="L9" s="87">
        <v>0</v>
      </c>
      <c r="M9" s="88">
        <v>0</v>
      </c>
      <c r="N9" s="87">
        <v>0</v>
      </c>
      <c r="O9" s="88">
        <v>0</v>
      </c>
      <c r="P9" s="87">
        <v>0</v>
      </c>
      <c r="Q9" s="88">
        <v>0</v>
      </c>
      <c r="R9" s="87">
        <v>0</v>
      </c>
      <c r="S9" s="88">
        <v>0</v>
      </c>
      <c r="T9" s="87">
        <v>0</v>
      </c>
      <c r="U9" s="88">
        <v>0</v>
      </c>
    </row>
    <row r="10" spans="1:21" s="23" customFormat="1" ht="78" thickTop="1">
      <c r="A10" s="43" t="s">
        <v>31</v>
      </c>
      <c r="B10" s="31"/>
      <c r="C10" s="32"/>
      <c r="D10" s="28"/>
      <c r="E10" s="32"/>
      <c r="F10" s="28"/>
      <c r="G10" s="32"/>
      <c r="H10" s="28"/>
      <c r="I10" s="32"/>
      <c r="J10" s="28"/>
      <c r="K10" s="32"/>
      <c r="L10" s="28"/>
      <c r="M10" s="32"/>
      <c r="N10" s="28"/>
      <c r="O10" s="32"/>
      <c r="P10" s="28"/>
      <c r="Q10" s="32"/>
      <c r="R10" s="28"/>
      <c r="S10" s="32"/>
      <c r="T10" s="28"/>
      <c r="U10" s="32"/>
    </row>
    <row r="11" spans="1:21" s="23" customFormat="1" ht="15" customHeight="1">
      <c r="A11" s="72"/>
      <c r="B11" s="111">
        <v>0</v>
      </c>
      <c r="C11" s="112">
        <v>0</v>
      </c>
      <c r="D11" s="111">
        <v>0</v>
      </c>
      <c r="E11" s="112">
        <v>0</v>
      </c>
      <c r="F11" s="111">
        <v>0</v>
      </c>
      <c r="G11" s="112">
        <v>0</v>
      </c>
      <c r="H11" s="111">
        <v>0</v>
      </c>
      <c r="I11" s="112">
        <v>0</v>
      </c>
      <c r="J11" s="111">
        <v>0</v>
      </c>
      <c r="K11" s="112">
        <v>0</v>
      </c>
      <c r="L11" s="111">
        <v>0</v>
      </c>
      <c r="M11" s="112">
        <v>0</v>
      </c>
      <c r="N11" s="111">
        <v>0</v>
      </c>
      <c r="O11" s="112">
        <v>0</v>
      </c>
      <c r="P11" s="111">
        <v>0</v>
      </c>
      <c r="Q11" s="112">
        <v>0</v>
      </c>
      <c r="R11" s="111">
        <v>0</v>
      </c>
      <c r="S11" s="112">
        <v>0</v>
      </c>
      <c r="T11" s="111">
        <v>0</v>
      </c>
      <c r="U11" s="88">
        <v>0</v>
      </c>
    </row>
    <row r="12" spans="1:21" s="23" customFormat="1" ht="15" customHeight="1">
      <c r="A12" s="75"/>
      <c r="B12" s="111">
        <v>0</v>
      </c>
      <c r="C12" s="112">
        <v>0</v>
      </c>
      <c r="D12" s="111">
        <v>0</v>
      </c>
      <c r="E12" s="112">
        <v>0</v>
      </c>
      <c r="F12" s="111">
        <v>0</v>
      </c>
      <c r="G12" s="112">
        <v>0</v>
      </c>
      <c r="H12" s="111">
        <v>0</v>
      </c>
      <c r="I12" s="112">
        <v>0</v>
      </c>
      <c r="J12" s="111">
        <v>0</v>
      </c>
      <c r="K12" s="112">
        <v>0</v>
      </c>
      <c r="L12" s="111">
        <v>0</v>
      </c>
      <c r="M12" s="112">
        <v>0</v>
      </c>
      <c r="N12" s="111">
        <v>0</v>
      </c>
      <c r="O12" s="112">
        <v>0</v>
      </c>
      <c r="P12" s="111">
        <v>0</v>
      </c>
      <c r="Q12" s="112">
        <v>0</v>
      </c>
      <c r="R12" s="111">
        <v>0</v>
      </c>
      <c r="S12" s="112">
        <v>0</v>
      </c>
      <c r="T12" s="111">
        <v>0</v>
      </c>
      <c r="U12" s="88">
        <v>0</v>
      </c>
    </row>
    <row r="13" spans="1:21" s="23" customFormat="1" ht="15" customHeight="1">
      <c r="A13" s="75"/>
      <c r="B13" s="111">
        <v>0</v>
      </c>
      <c r="C13" s="112">
        <v>0</v>
      </c>
      <c r="D13" s="111">
        <v>0</v>
      </c>
      <c r="E13" s="112">
        <v>0</v>
      </c>
      <c r="F13" s="111">
        <v>0</v>
      </c>
      <c r="G13" s="112">
        <v>0</v>
      </c>
      <c r="H13" s="111">
        <v>0</v>
      </c>
      <c r="I13" s="112">
        <v>0</v>
      </c>
      <c r="J13" s="111">
        <v>0</v>
      </c>
      <c r="K13" s="112">
        <v>0</v>
      </c>
      <c r="L13" s="111">
        <v>0</v>
      </c>
      <c r="M13" s="112">
        <v>0</v>
      </c>
      <c r="N13" s="111">
        <v>0</v>
      </c>
      <c r="O13" s="112">
        <v>0</v>
      </c>
      <c r="P13" s="111">
        <v>0</v>
      </c>
      <c r="Q13" s="112">
        <v>0</v>
      </c>
      <c r="R13" s="111">
        <v>0</v>
      </c>
      <c r="S13" s="112">
        <v>0</v>
      </c>
      <c r="T13" s="111">
        <v>0</v>
      </c>
      <c r="U13" s="88">
        <v>0</v>
      </c>
    </row>
    <row r="14" spans="1:21" s="23" customFormat="1" ht="15" customHeight="1">
      <c r="A14" s="90"/>
      <c r="B14" s="111">
        <v>0</v>
      </c>
      <c r="C14" s="112">
        <v>0</v>
      </c>
      <c r="D14" s="111">
        <v>0</v>
      </c>
      <c r="E14" s="112">
        <v>0</v>
      </c>
      <c r="F14" s="111">
        <v>0</v>
      </c>
      <c r="G14" s="112">
        <v>0</v>
      </c>
      <c r="H14" s="111">
        <v>0</v>
      </c>
      <c r="I14" s="112">
        <v>0</v>
      </c>
      <c r="J14" s="111">
        <v>0</v>
      </c>
      <c r="K14" s="112">
        <v>0</v>
      </c>
      <c r="L14" s="111">
        <v>0</v>
      </c>
      <c r="M14" s="112">
        <v>0</v>
      </c>
      <c r="N14" s="111">
        <v>0</v>
      </c>
      <c r="O14" s="112">
        <v>0</v>
      </c>
      <c r="P14" s="111">
        <v>0</v>
      </c>
      <c r="Q14" s="112">
        <v>0</v>
      </c>
      <c r="R14" s="111">
        <v>0</v>
      </c>
      <c r="S14" s="112">
        <v>0</v>
      </c>
      <c r="T14" s="111">
        <v>0</v>
      </c>
      <c r="U14" s="88">
        <v>0</v>
      </c>
    </row>
    <row r="15" spans="1:21" s="23" customFormat="1" ht="15" customHeight="1">
      <c r="A15" s="75"/>
      <c r="B15" s="111">
        <v>0</v>
      </c>
      <c r="C15" s="112">
        <v>0</v>
      </c>
      <c r="D15" s="111">
        <v>0</v>
      </c>
      <c r="E15" s="112">
        <v>0</v>
      </c>
      <c r="F15" s="111">
        <v>0</v>
      </c>
      <c r="G15" s="112">
        <v>0</v>
      </c>
      <c r="H15" s="111">
        <v>0</v>
      </c>
      <c r="I15" s="112">
        <v>0</v>
      </c>
      <c r="J15" s="111">
        <v>0</v>
      </c>
      <c r="K15" s="112">
        <v>0</v>
      </c>
      <c r="L15" s="111">
        <v>0</v>
      </c>
      <c r="M15" s="112">
        <v>0</v>
      </c>
      <c r="N15" s="111">
        <v>0</v>
      </c>
      <c r="O15" s="112">
        <v>0</v>
      </c>
      <c r="P15" s="111">
        <v>0</v>
      </c>
      <c r="Q15" s="112">
        <v>0</v>
      </c>
      <c r="R15" s="111">
        <v>0</v>
      </c>
      <c r="S15" s="112">
        <v>0</v>
      </c>
      <c r="T15" s="111">
        <v>0</v>
      </c>
      <c r="U15" s="88">
        <v>0</v>
      </c>
    </row>
    <row r="16" spans="1:21" s="23" customFormat="1" ht="15" customHeight="1">
      <c r="A16" s="75"/>
      <c r="B16" s="111">
        <v>0</v>
      </c>
      <c r="C16" s="112">
        <v>0</v>
      </c>
      <c r="D16" s="111">
        <v>0</v>
      </c>
      <c r="E16" s="112">
        <v>0</v>
      </c>
      <c r="F16" s="111">
        <v>0</v>
      </c>
      <c r="G16" s="112">
        <v>0</v>
      </c>
      <c r="H16" s="111">
        <v>0</v>
      </c>
      <c r="I16" s="112">
        <v>0</v>
      </c>
      <c r="J16" s="111">
        <v>0</v>
      </c>
      <c r="K16" s="112">
        <v>0</v>
      </c>
      <c r="L16" s="111">
        <v>0</v>
      </c>
      <c r="M16" s="112">
        <v>0</v>
      </c>
      <c r="N16" s="111">
        <v>0</v>
      </c>
      <c r="O16" s="112">
        <v>0</v>
      </c>
      <c r="P16" s="111">
        <v>0</v>
      </c>
      <c r="Q16" s="112">
        <v>0</v>
      </c>
      <c r="R16" s="111">
        <v>0</v>
      </c>
      <c r="S16" s="112">
        <v>0</v>
      </c>
      <c r="T16" s="111">
        <v>0</v>
      </c>
      <c r="U16" s="88">
        <v>0</v>
      </c>
    </row>
    <row r="17" spans="1:21" s="23" customFormat="1" ht="15" customHeight="1">
      <c r="A17" s="75"/>
      <c r="B17" s="111">
        <v>0</v>
      </c>
      <c r="C17" s="112">
        <v>0</v>
      </c>
      <c r="D17" s="111">
        <v>0</v>
      </c>
      <c r="E17" s="112">
        <v>0</v>
      </c>
      <c r="F17" s="111">
        <v>0</v>
      </c>
      <c r="G17" s="112">
        <v>0</v>
      </c>
      <c r="H17" s="111">
        <v>0</v>
      </c>
      <c r="I17" s="112">
        <v>0</v>
      </c>
      <c r="J17" s="111">
        <v>0</v>
      </c>
      <c r="K17" s="112">
        <v>0</v>
      </c>
      <c r="L17" s="111">
        <v>0</v>
      </c>
      <c r="M17" s="112">
        <v>0</v>
      </c>
      <c r="N17" s="111">
        <v>0</v>
      </c>
      <c r="O17" s="112">
        <v>0</v>
      </c>
      <c r="P17" s="111">
        <v>0</v>
      </c>
      <c r="Q17" s="112">
        <v>0</v>
      </c>
      <c r="R17" s="111">
        <v>0</v>
      </c>
      <c r="S17" s="112">
        <v>0</v>
      </c>
      <c r="T17" s="111">
        <v>0</v>
      </c>
      <c r="U17" s="88">
        <v>0</v>
      </c>
    </row>
    <row r="18" spans="1:21" s="23" customFormat="1" ht="15" customHeight="1">
      <c r="A18" s="75"/>
      <c r="B18" s="111">
        <v>0</v>
      </c>
      <c r="C18" s="112">
        <v>0</v>
      </c>
      <c r="D18" s="111">
        <v>0</v>
      </c>
      <c r="E18" s="112">
        <v>0</v>
      </c>
      <c r="F18" s="111">
        <v>0</v>
      </c>
      <c r="G18" s="112">
        <v>0</v>
      </c>
      <c r="H18" s="111">
        <v>0</v>
      </c>
      <c r="I18" s="112">
        <v>0</v>
      </c>
      <c r="J18" s="111">
        <v>0</v>
      </c>
      <c r="K18" s="112">
        <v>0</v>
      </c>
      <c r="L18" s="111">
        <v>0</v>
      </c>
      <c r="M18" s="112">
        <v>0</v>
      </c>
      <c r="N18" s="111">
        <v>0</v>
      </c>
      <c r="O18" s="112">
        <v>0</v>
      </c>
      <c r="P18" s="111">
        <v>0</v>
      </c>
      <c r="Q18" s="112">
        <v>0</v>
      </c>
      <c r="R18" s="111">
        <v>0</v>
      </c>
      <c r="S18" s="112">
        <v>0</v>
      </c>
      <c r="T18" s="111">
        <v>0</v>
      </c>
      <c r="U18" s="88">
        <v>0</v>
      </c>
    </row>
    <row r="19" spans="1:21" s="23" customFormat="1" ht="15" customHeight="1">
      <c r="A19" s="75"/>
      <c r="B19" s="111">
        <v>0</v>
      </c>
      <c r="C19" s="112">
        <v>0</v>
      </c>
      <c r="D19" s="111">
        <v>0</v>
      </c>
      <c r="E19" s="112">
        <v>0</v>
      </c>
      <c r="F19" s="111">
        <v>0</v>
      </c>
      <c r="G19" s="112">
        <v>0</v>
      </c>
      <c r="H19" s="111">
        <v>0</v>
      </c>
      <c r="I19" s="112">
        <v>0</v>
      </c>
      <c r="J19" s="111">
        <v>0</v>
      </c>
      <c r="K19" s="112">
        <v>0</v>
      </c>
      <c r="L19" s="111">
        <v>0</v>
      </c>
      <c r="M19" s="112">
        <v>0</v>
      </c>
      <c r="N19" s="111">
        <v>0</v>
      </c>
      <c r="O19" s="112">
        <v>0</v>
      </c>
      <c r="P19" s="111">
        <v>0</v>
      </c>
      <c r="Q19" s="112">
        <v>0</v>
      </c>
      <c r="R19" s="111">
        <v>0</v>
      </c>
      <c r="S19" s="112">
        <v>0</v>
      </c>
      <c r="T19" s="111">
        <v>0</v>
      </c>
      <c r="U19" s="88">
        <v>0</v>
      </c>
    </row>
    <row r="20" spans="1:21" s="23" customFormat="1" ht="15" customHeight="1">
      <c r="A20" s="75"/>
      <c r="B20" s="111">
        <v>0</v>
      </c>
      <c r="C20" s="112">
        <v>0</v>
      </c>
      <c r="D20" s="111">
        <v>0</v>
      </c>
      <c r="E20" s="112">
        <v>0</v>
      </c>
      <c r="F20" s="111">
        <v>0</v>
      </c>
      <c r="G20" s="112">
        <v>0</v>
      </c>
      <c r="H20" s="111">
        <v>0</v>
      </c>
      <c r="I20" s="112">
        <v>0</v>
      </c>
      <c r="J20" s="111">
        <v>0</v>
      </c>
      <c r="K20" s="112">
        <v>0</v>
      </c>
      <c r="L20" s="111">
        <v>0</v>
      </c>
      <c r="M20" s="112">
        <v>0</v>
      </c>
      <c r="N20" s="111">
        <v>0</v>
      </c>
      <c r="O20" s="112">
        <v>0</v>
      </c>
      <c r="P20" s="111">
        <v>0</v>
      </c>
      <c r="Q20" s="112">
        <v>0</v>
      </c>
      <c r="R20" s="111">
        <v>0</v>
      </c>
      <c r="S20" s="112">
        <v>0</v>
      </c>
      <c r="T20" s="111">
        <v>0</v>
      </c>
      <c r="U20" s="88">
        <v>0</v>
      </c>
    </row>
    <row r="21" spans="1:21" s="23" customFormat="1" ht="15" customHeight="1">
      <c r="A21" s="75"/>
      <c r="B21" s="111">
        <v>0</v>
      </c>
      <c r="C21" s="112">
        <v>0</v>
      </c>
      <c r="D21" s="111">
        <v>0</v>
      </c>
      <c r="E21" s="112">
        <v>0</v>
      </c>
      <c r="F21" s="111">
        <v>0</v>
      </c>
      <c r="G21" s="112">
        <v>0</v>
      </c>
      <c r="H21" s="111">
        <v>0</v>
      </c>
      <c r="I21" s="112">
        <v>0</v>
      </c>
      <c r="J21" s="111">
        <v>0</v>
      </c>
      <c r="K21" s="112">
        <v>0</v>
      </c>
      <c r="L21" s="111">
        <v>0</v>
      </c>
      <c r="M21" s="112">
        <v>0</v>
      </c>
      <c r="N21" s="111">
        <v>0</v>
      </c>
      <c r="O21" s="112">
        <v>0</v>
      </c>
      <c r="P21" s="111">
        <v>0</v>
      </c>
      <c r="Q21" s="112">
        <v>0</v>
      </c>
      <c r="R21" s="111">
        <v>0</v>
      </c>
      <c r="S21" s="112">
        <v>0</v>
      </c>
      <c r="T21" s="111">
        <v>0</v>
      </c>
      <c r="U21" s="88">
        <v>0</v>
      </c>
    </row>
    <row r="22" spans="1:21" s="25" customFormat="1" ht="23.25" customHeight="1" thickBot="1">
      <c r="A22" s="38" t="s">
        <v>11</v>
      </c>
      <c r="B22" s="35">
        <f>SUM(B11:B21)</f>
        <v>0</v>
      </c>
      <c r="C22" s="56">
        <f>SUM(C11:C21)</f>
        <v>0</v>
      </c>
      <c r="D22" s="35">
        <f>SUM(D11:D21)</f>
        <v>0</v>
      </c>
      <c r="E22" s="56">
        <f>SUM(E11:E21)</f>
        <v>0</v>
      </c>
      <c r="F22" s="35">
        <f aca="true" t="shared" si="0" ref="F22:U22">SUM(F11:F21)</f>
        <v>0</v>
      </c>
      <c r="G22" s="56">
        <f t="shared" si="0"/>
        <v>0</v>
      </c>
      <c r="H22" s="35">
        <f t="shared" si="0"/>
        <v>0</v>
      </c>
      <c r="I22" s="56">
        <f t="shared" si="0"/>
        <v>0</v>
      </c>
      <c r="J22" s="35">
        <f t="shared" si="0"/>
        <v>0</v>
      </c>
      <c r="K22" s="56">
        <f t="shared" si="0"/>
        <v>0</v>
      </c>
      <c r="L22" s="35">
        <f t="shared" si="0"/>
        <v>0</v>
      </c>
      <c r="M22" s="56">
        <f t="shared" si="0"/>
        <v>0</v>
      </c>
      <c r="N22" s="35">
        <f t="shared" si="0"/>
        <v>0</v>
      </c>
      <c r="O22" s="56">
        <f t="shared" si="0"/>
        <v>0</v>
      </c>
      <c r="P22" s="35">
        <f t="shared" si="0"/>
        <v>0</v>
      </c>
      <c r="Q22" s="56">
        <f t="shared" si="0"/>
        <v>0</v>
      </c>
      <c r="R22" s="35">
        <f t="shared" si="0"/>
        <v>0</v>
      </c>
      <c r="S22" s="56">
        <f t="shared" si="0"/>
        <v>0</v>
      </c>
      <c r="T22" s="35">
        <f t="shared" si="0"/>
        <v>0</v>
      </c>
      <c r="U22" s="56">
        <f t="shared" si="0"/>
        <v>0</v>
      </c>
    </row>
    <row r="23" spans="1:21" ht="26.25" thickTop="1">
      <c r="A23" s="78" t="s">
        <v>12</v>
      </c>
      <c r="B23" s="79">
        <v>0</v>
      </c>
      <c r="C23" s="80">
        <v>0</v>
      </c>
      <c r="D23" s="81">
        <v>0</v>
      </c>
      <c r="E23" s="82">
        <v>0</v>
      </c>
      <c r="F23" s="81">
        <v>0</v>
      </c>
      <c r="G23" s="82">
        <v>0</v>
      </c>
      <c r="H23" s="81">
        <v>0</v>
      </c>
      <c r="I23" s="82">
        <v>0</v>
      </c>
      <c r="J23" s="81">
        <v>0</v>
      </c>
      <c r="K23" s="82">
        <v>0</v>
      </c>
      <c r="L23" s="81">
        <v>0</v>
      </c>
      <c r="M23" s="82">
        <v>0</v>
      </c>
      <c r="N23" s="81">
        <v>0</v>
      </c>
      <c r="O23" s="82">
        <v>0</v>
      </c>
      <c r="P23" s="81">
        <v>0</v>
      </c>
      <c r="Q23" s="82">
        <v>0</v>
      </c>
      <c r="R23" s="81">
        <v>0</v>
      </c>
      <c r="S23" s="82">
        <v>0</v>
      </c>
      <c r="T23" s="81">
        <v>0</v>
      </c>
      <c r="U23" s="82">
        <v>0</v>
      </c>
    </row>
    <row r="24" spans="1:21" s="24" customFormat="1" ht="27" customHeight="1" thickBot="1">
      <c r="A24" s="50" t="s">
        <v>40</v>
      </c>
      <c r="B24" s="36">
        <f>B7+B8+B22+B23</f>
        <v>0</v>
      </c>
      <c r="C24" s="37">
        <f aca="true" t="shared" si="1" ref="C24:U24">C7+C8+C22+C23</f>
        <v>0</v>
      </c>
      <c r="D24" s="36">
        <f t="shared" si="1"/>
        <v>0</v>
      </c>
      <c r="E24" s="37">
        <f t="shared" si="1"/>
        <v>0</v>
      </c>
      <c r="F24" s="36">
        <f t="shared" si="1"/>
        <v>0</v>
      </c>
      <c r="G24" s="37">
        <f t="shared" si="1"/>
        <v>0</v>
      </c>
      <c r="H24" s="36">
        <f t="shared" si="1"/>
        <v>0</v>
      </c>
      <c r="I24" s="37">
        <f t="shared" si="1"/>
        <v>0</v>
      </c>
      <c r="J24" s="36">
        <f t="shared" si="1"/>
        <v>0</v>
      </c>
      <c r="K24" s="37">
        <f t="shared" si="1"/>
        <v>0</v>
      </c>
      <c r="L24" s="36">
        <f t="shared" si="1"/>
        <v>0</v>
      </c>
      <c r="M24" s="37">
        <f t="shared" si="1"/>
        <v>0</v>
      </c>
      <c r="N24" s="36">
        <f t="shared" si="1"/>
        <v>0</v>
      </c>
      <c r="O24" s="37">
        <f t="shared" si="1"/>
        <v>0</v>
      </c>
      <c r="P24" s="36">
        <f t="shared" si="1"/>
        <v>0</v>
      </c>
      <c r="Q24" s="37">
        <f t="shared" si="1"/>
        <v>0</v>
      </c>
      <c r="R24" s="36">
        <f t="shared" si="1"/>
        <v>0</v>
      </c>
      <c r="S24" s="37">
        <f t="shared" si="1"/>
        <v>0</v>
      </c>
      <c r="T24" s="36">
        <f t="shared" si="1"/>
        <v>0</v>
      </c>
      <c r="U24" s="37">
        <f t="shared" si="1"/>
        <v>0</v>
      </c>
    </row>
    <row r="25" spans="1:21" s="21" customFormat="1" ht="25.5" customHeight="1" thickBot="1" thickTop="1">
      <c r="A25" s="51" t="s">
        <v>15</v>
      </c>
      <c r="B25" s="39">
        <f aca="true" t="shared" si="2" ref="B25:U25">B24-B6</f>
        <v>-144</v>
      </c>
      <c r="C25" s="40">
        <f t="shared" si="2"/>
        <v>-450</v>
      </c>
      <c r="D25" s="41">
        <f t="shared" si="2"/>
        <v>-144</v>
      </c>
      <c r="E25" s="40">
        <f t="shared" si="2"/>
        <v>-450</v>
      </c>
      <c r="F25" s="41">
        <f t="shared" si="2"/>
        <v>-144</v>
      </c>
      <c r="G25" s="40">
        <f t="shared" si="2"/>
        <v>-450</v>
      </c>
      <c r="H25" s="41">
        <f t="shared" si="2"/>
        <v>-180</v>
      </c>
      <c r="I25" s="40">
        <f t="shared" si="2"/>
        <v>-1098</v>
      </c>
      <c r="J25" s="41">
        <f t="shared" si="2"/>
        <v>-180</v>
      </c>
      <c r="K25" s="40">
        <f t="shared" si="2"/>
        <v>-1098</v>
      </c>
      <c r="L25" s="41">
        <f t="shared" si="2"/>
        <v>-180</v>
      </c>
      <c r="M25" s="40">
        <f t="shared" si="2"/>
        <v>-1098</v>
      </c>
      <c r="N25" s="41">
        <f t="shared" si="2"/>
        <v>-180</v>
      </c>
      <c r="O25" s="40">
        <f t="shared" si="2"/>
        <v>-1098</v>
      </c>
      <c r="P25" s="41">
        <f t="shared" si="2"/>
        <v>-180</v>
      </c>
      <c r="Q25" s="40">
        <f t="shared" si="2"/>
        <v>-1098</v>
      </c>
      <c r="R25" s="41">
        <f t="shared" si="2"/>
        <v>-180</v>
      </c>
      <c r="S25" s="40">
        <f t="shared" si="2"/>
        <v>-1098</v>
      </c>
      <c r="T25" s="41">
        <f t="shared" si="2"/>
        <v>-180</v>
      </c>
      <c r="U25" s="40">
        <f t="shared" si="2"/>
        <v>-1098</v>
      </c>
    </row>
    <row r="26" spans="1:21" s="23" customFormat="1" ht="39" customHeight="1" thickBot="1" thickTop="1">
      <c r="A26" s="71" t="s">
        <v>45</v>
      </c>
      <c r="B26" s="68">
        <v>0</v>
      </c>
      <c r="C26" s="69">
        <v>0</v>
      </c>
      <c r="D26" s="70">
        <v>0</v>
      </c>
      <c r="E26" s="69">
        <v>0</v>
      </c>
      <c r="F26" s="70">
        <v>0</v>
      </c>
      <c r="G26" s="69">
        <v>0</v>
      </c>
      <c r="H26" s="70">
        <v>0</v>
      </c>
      <c r="I26" s="69">
        <v>0</v>
      </c>
      <c r="J26" s="70">
        <v>0</v>
      </c>
      <c r="K26" s="69">
        <v>0</v>
      </c>
      <c r="L26" s="70">
        <v>0</v>
      </c>
      <c r="M26" s="69">
        <v>0</v>
      </c>
      <c r="N26" s="70">
        <v>0</v>
      </c>
      <c r="O26" s="69">
        <v>0</v>
      </c>
      <c r="P26" s="70">
        <v>0</v>
      </c>
      <c r="Q26" s="69">
        <v>0</v>
      </c>
      <c r="R26" s="70">
        <v>0</v>
      </c>
      <c r="S26" s="69">
        <v>0</v>
      </c>
      <c r="T26" s="70">
        <v>0</v>
      </c>
      <c r="U26" s="69">
        <v>0</v>
      </c>
    </row>
    <row r="27" spans="1:21" ht="120" thickTop="1">
      <c r="A27" s="95" t="s">
        <v>41</v>
      </c>
      <c r="B27" s="33"/>
      <c r="C27" s="34"/>
      <c r="D27" s="20"/>
      <c r="E27" s="34"/>
      <c r="F27" s="20"/>
      <c r="G27" s="34"/>
      <c r="H27" s="20"/>
      <c r="I27" s="34"/>
      <c r="J27" s="20"/>
      <c r="K27" s="34"/>
      <c r="L27" s="20"/>
      <c r="M27" s="34"/>
      <c r="N27" s="20"/>
      <c r="O27" s="34"/>
      <c r="P27" s="20"/>
      <c r="Q27" s="34"/>
      <c r="R27" s="20"/>
      <c r="S27" s="34"/>
      <c r="T27" s="20"/>
      <c r="U27" s="34"/>
    </row>
    <row r="28" spans="1:21" s="4" customFormat="1" ht="12.75">
      <c r="A28" s="91"/>
      <c r="B28" s="108">
        <v>0</v>
      </c>
      <c r="C28" s="109">
        <v>0</v>
      </c>
      <c r="D28" s="108">
        <v>0</v>
      </c>
      <c r="E28" s="109">
        <v>0</v>
      </c>
      <c r="F28" s="108">
        <v>0</v>
      </c>
      <c r="G28" s="109">
        <v>0</v>
      </c>
      <c r="H28" s="108">
        <v>0</v>
      </c>
      <c r="I28" s="109">
        <v>0</v>
      </c>
      <c r="J28" s="108">
        <v>0</v>
      </c>
      <c r="K28" s="109">
        <v>0</v>
      </c>
      <c r="L28" s="108">
        <v>0</v>
      </c>
      <c r="M28" s="109">
        <v>0</v>
      </c>
      <c r="N28" s="108">
        <v>0</v>
      </c>
      <c r="O28" s="109">
        <v>0</v>
      </c>
      <c r="P28" s="108">
        <v>0</v>
      </c>
      <c r="Q28" s="109">
        <v>0</v>
      </c>
      <c r="R28" s="108">
        <v>0</v>
      </c>
      <c r="S28" s="109">
        <v>0</v>
      </c>
      <c r="T28" s="108">
        <v>0</v>
      </c>
      <c r="U28" s="110">
        <v>0</v>
      </c>
    </row>
    <row r="29" spans="1:21" s="23" customFormat="1" ht="12.75">
      <c r="A29" s="102"/>
      <c r="B29" s="111">
        <v>0</v>
      </c>
      <c r="C29" s="112">
        <v>0</v>
      </c>
      <c r="D29" s="111">
        <v>0</v>
      </c>
      <c r="E29" s="112">
        <v>0</v>
      </c>
      <c r="F29" s="111">
        <v>0</v>
      </c>
      <c r="G29" s="112">
        <v>0</v>
      </c>
      <c r="H29" s="111">
        <v>0</v>
      </c>
      <c r="I29" s="112">
        <v>0</v>
      </c>
      <c r="J29" s="111">
        <v>0</v>
      </c>
      <c r="K29" s="112">
        <v>0</v>
      </c>
      <c r="L29" s="108">
        <v>0</v>
      </c>
      <c r="M29" s="109">
        <v>0</v>
      </c>
      <c r="N29" s="108">
        <v>0</v>
      </c>
      <c r="O29" s="109">
        <v>0</v>
      </c>
      <c r="P29" s="108">
        <v>0</v>
      </c>
      <c r="Q29" s="109">
        <v>0</v>
      </c>
      <c r="R29" s="108">
        <v>0</v>
      </c>
      <c r="S29" s="109">
        <v>0</v>
      </c>
      <c r="T29" s="108">
        <v>0</v>
      </c>
      <c r="U29" s="110">
        <v>0</v>
      </c>
    </row>
    <row r="30" spans="1:21" s="23" customFormat="1" ht="12.75">
      <c r="A30" s="102"/>
      <c r="B30" s="111">
        <v>0</v>
      </c>
      <c r="C30" s="112">
        <v>0</v>
      </c>
      <c r="D30" s="111">
        <v>0</v>
      </c>
      <c r="E30" s="112">
        <v>0</v>
      </c>
      <c r="F30" s="111">
        <v>0</v>
      </c>
      <c r="G30" s="112">
        <v>0</v>
      </c>
      <c r="H30" s="111">
        <v>0</v>
      </c>
      <c r="I30" s="112">
        <v>0</v>
      </c>
      <c r="J30" s="111">
        <v>0</v>
      </c>
      <c r="K30" s="112">
        <v>0</v>
      </c>
      <c r="L30" s="108">
        <v>0</v>
      </c>
      <c r="M30" s="109">
        <v>0</v>
      </c>
      <c r="N30" s="108">
        <v>0</v>
      </c>
      <c r="O30" s="109">
        <v>0</v>
      </c>
      <c r="P30" s="108">
        <v>0</v>
      </c>
      <c r="Q30" s="109">
        <v>0</v>
      </c>
      <c r="R30" s="108">
        <v>0</v>
      </c>
      <c r="S30" s="109">
        <v>0</v>
      </c>
      <c r="T30" s="108">
        <v>0</v>
      </c>
      <c r="U30" s="110">
        <v>0</v>
      </c>
    </row>
    <row r="31" spans="1:21" s="23" customFormat="1" ht="12.75">
      <c r="A31" s="102"/>
      <c r="B31" s="111">
        <v>0</v>
      </c>
      <c r="C31" s="112">
        <v>0</v>
      </c>
      <c r="D31" s="111">
        <v>0</v>
      </c>
      <c r="E31" s="112">
        <v>0</v>
      </c>
      <c r="F31" s="111">
        <v>0</v>
      </c>
      <c r="G31" s="112">
        <v>0</v>
      </c>
      <c r="H31" s="111">
        <v>0</v>
      </c>
      <c r="I31" s="112">
        <v>0</v>
      </c>
      <c r="J31" s="111">
        <v>0</v>
      </c>
      <c r="K31" s="112">
        <v>0</v>
      </c>
      <c r="L31" s="111">
        <v>0</v>
      </c>
      <c r="M31" s="112">
        <v>0</v>
      </c>
      <c r="N31" s="111">
        <v>0</v>
      </c>
      <c r="O31" s="112">
        <v>0</v>
      </c>
      <c r="P31" s="111">
        <v>0</v>
      </c>
      <c r="Q31" s="112">
        <v>0</v>
      </c>
      <c r="R31" s="111">
        <v>0</v>
      </c>
      <c r="S31" s="112">
        <v>0</v>
      </c>
      <c r="T31" s="111">
        <v>0</v>
      </c>
      <c r="U31" s="88">
        <v>0</v>
      </c>
    </row>
    <row r="32" spans="1:21" s="23" customFormat="1" ht="12.75">
      <c r="A32" s="102"/>
      <c r="B32" s="111">
        <v>0</v>
      </c>
      <c r="C32" s="112">
        <v>0</v>
      </c>
      <c r="D32" s="111">
        <v>0</v>
      </c>
      <c r="E32" s="112">
        <v>0</v>
      </c>
      <c r="F32" s="111">
        <v>0</v>
      </c>
      <c r="G32" s="112">
        <v>0</v>
      </c>
      <c r="H32" s="111">
        <v>0</v>
      </c>
      <c r="I32" s="112">
        <v>0</v>
      </c>
      <c r="J32" s="111">
        <v>0</v>
      </c>
      <c r="K32" s="112">
        <v>0</v>
      </c>
      <c r="L32" s="111">
        <v>0</v>
      </c>
      <c r="M32" s="112">
        <v>0</v>
      </c>
      <c r="N32" s="111">
        <v>0</v>
      </c>
      <c r="O32" s="112">
        <v>0</v>
      </c>
      <c r="P32" s="111">
        <v>0</v>
      </c>
      <c r="Q32" s="112">
        <v>0</v>
      </c>
      <c r="R32" s="111">
        <v>0</v>
      </c>
      <c r="S32" s="112">
        <v>0</v>
      </c>
      <c r="T32" s="111">
        <v>0</v>
      </c>
      <c r="U32" s="88">
        <v>0</v>
      </c>
    </row>
    <row r="33" spans="1:21" s="23" customFormat="1" ht="12.75">
      <c r="A33" s="102"/>
      <c r="B33" s="111">
        <v>0</v>
      </c>
      <c r="C33" s="112">
        <v>0</v>
      </c>
      <c r="D33" s="111">
        <v>0</v>
      </c>
      <c r="E33" s="112">
        <v>0</v>
      </c>
      <c r="F33" s="111">
        <v>0</v>
      </c>
      <c r="G33" s="112">
        <v>0</v>
      </c>
      <c r="H33" s="111">
        <v>0</v>
      </c>
      <c r="I33" s="112">
        <v>0</v>
      </c>
      <c r="J33" s="111">
        <v>0</v>
      </c>
      <c r="K33" s="112">
        <v>0</v>
      </c>
      <c r="L33" s="111">
        <v>0</v>
      </c>
      <c r="M33" s="112">
        <v>0</v>
      </c>
      <c r="N33" s="111">
        <v>0</v>
      </c>
      <c r="O33" s="112">
        <v>0</v>
      </c>
      <c r="P33" s="111">
        <v>0</v>
      </c>
      <c r="Q33" s="112">
        <v>0</v>
      </c>
      <c r="R33" s="111">
        <v>0</v>
      </c>
      <c r="S33" s="112">
        <v>0</v>
      </c>
      <c r="T33" s="111">
        <v>0</v>
      </c>
      <c r="U33" s="88">
        <v>0</v>
      </c>
    </row>
    <row r="34" spans="1:21" s="23" customFormat="1" ht="12.75">
      <c r="A34" s="102"/>
      <c r="B34" s="111">
        <v>0</v>
      </c>
      <c r="C34" s="112">
        <v>0</v>
      </c>
      <c r="D34" s="111">
        <v>0</v>
      </c>
      <c r="E34" s="112">
        <v>0</v>
      </c>
      <c r="F34" s="111">
        <v>0</v>
      </c>
      <c r="G34" s="112">
        <v>0</v>
      </c>
      <c r="H34" s="111">
        <v>0</v>
      </c>
      <c r="I34" s="112">
        <v>0</v>
      </c>
      <c r="J34" s="111">
        <v>0</v>
      </c>
      <c r="K34" s="112">
        <v>0</v>
      </c>
      <c r="L34" s="111">
        <v>0</v>
      </c>
      <c r="M34" s="112">
        <v>0</v>
      </c>
      <c r="N34" s="111">
        <v>0</v>
      </c>
      <c r="O34" s="112">
        <v>0</v>
      </c>
      <c r="P34" s="111">
        <v>0</v>
      </c>
      <c r="Q34" s="112">
        <v>0</v>
      </c>
      <c r="R34" s="111">
        <v>0</v>
      </c>
      <c r="S34" s="112">
        <v>0</v>
      </c>
      <c r="T34" s="111">
        <v>0</v>
      </c>
      <c r="U34" s="88">
        <v>0</v>
      </c>
    </row>
    <row r="35" spans="1:21" s="23" customFormat="1" ht="12.75">
      <c r="A35" s="102"/>
      <c r="B35" s="111">
        <v>0</v>
      </c>
      <c r="C35" s="112">
        <v>0</v>
      </c>
      <c r="D35" s="111">
        <v>0</v>
      </c>
      <c r="E35" s="112">
        <v>0</v>
      </c>
      <c r="F35" s="111">
        <v>0</v>
      </c>
      <c r="G35" s="112">
        <v>0</v>
      </c>
      <c r="H35" s="111">
        <v>0</v>
      </c>
      <c r="I35" s="112">
        <v>0</v>
      </c>
      <c r="J35" s="111">
        <v>0</v>
      </c>
      <c r="K35" s="112">
        <v>0</v>
      </c>
      <c r="L35" s="111">
        <v>0</v>
      </c>
      <c r="M35" s="112">
        <v>0</v>
      </c>
      <c r="N35" s="111">
        <v>0</v>
      </c>
      <c r="O35" s="112">
        <v>0</v>
      </c>
      <c r="P35" s="111">
        <v>0</v>
      </c>
      <c r="Q35" s="112">
        <v>0</v>
      </c>
      <c r="R35" s="111">
        <v>0</v>
      </c>
      <c r="S35" s="112">
        <v>0</v>
      </c>
      <c r="T35" s="111">
        <v>0</v>
      </c>
      <c r="U35" s="88">
        <v>0</v>
      </c>
    </row>
    <row r="36" spans="1:21" s="23" customFormat="1" ht="12.75">
      <c r="A36" s="102"/>
      <c r="B36" s="111">
        <v>0</v>
      </c>
      <c r="C36" s="112">
        <v>0</v>
      </c>
      <c r="D36" s="111">
        <v>0</v>
      </c>
      <c r="E36" s="112">
        <v>0</v>
      </c>
      <c r="F36" s="111">
        <v>0</v>
      </c>
      <c r="G36" s="112">
        <v>0</v>
      </c>
      <c r="H36" s="111">
        <v>0</v>
      </c>
      <c r="I36" s="112">
        <v>0</v>
      </c>
      <c r="J36" s="111">
        <v>0</v>
      </c>
      <c r="K36" s="112">
        <v>0</v>
      </c>
      <c r="L36" s="111">
        <v>0</v>
      </c>
      <c r="M36" s="112">
        <v>0</v>
      </c>
      <c r="N36" s="111">
        <v>0</v>
      </c>
      <c r="O36" s="112">
        <v>0</v>
      </c>
      <c r="P36" s="111">
        <v>0</v>
      </c>
      <c r="Q36" s="112">
        <v>0</v>
      </c>
      <c r="R36" s="111">
        <v>0</v>
      </c>
      <c r="S36" s="112">
        <v>0</v>
      </c>
      <c r="T36" s="111">
        <v>0</v>
      </c>
      <c r="U36" s="88">
        <v>0</v>
      </c>
    </row>
    <row r="37" spans="1:21" s="23" customFormat="1" ht="12.75">
      <c r="A37" s="102"/>
      <c r="B37" s="111">
        <v>0</v>
      </c>
      <c r="C37" s="112">
        <v>0</v>
      </c>
      <c r="D37" s="111">
        <v>0</v>
      </c>
      <c r="E37" s="112">
        <v>0</v>
      </c>
      <c r="F37" s="111">
        <v>0</v>
      </c>
      <c r="G37" s="112">
        <v>0</v>
      </c>
      <c r="H37" s="111">
        <v>0</v>
      </c>
      <c r="I37" s="112">
        <v>0</v>
      </c>
      <c r="J37" s="111">
        <v>0</v>
      </c>
      <c r="K37" s="112">
        <v>0</v>
      </c>
      <c r="L37" s="111">
        <v>0</v>
      </c>
      <c r="M37" s="112">
        <v>0</v>
      </c>
      <c r="N37" s="111">
        <v>0</v>
      </c>
      <c r="O37" s="112">
        <v>0</v>
      </c>
      <c r="P37" s="111">
        <v>0</v>
      </c>
      <c r="Q37" s="112">
        <v>0</v>
      </c>
      <c r="R37" s="111">
        <v>0</v>
      </c>
      <c r="S37" s="112">
        <v>0</v>
      </c>
      <c r="T37" s="111">
        <v>0</v>
      </c>
      <c r="U37" s="88">
        <v>0</v>
      </c>
    </row>
    <row r="38" spans="1:21" s="23" customFormat="1" ht="12.75">
      <c r="A38" s="102"/>
      <c r="B38" s="111">
        <v>0</v>
      </c>
      <c r="C38" s="112">
        <v>0</v>
      </c>
      <c r="D38" s="111">
        <v>0</v>
      </c>
      <c r="E38" s="112">
        <v>0</v>
      </c>
      <c r="F38" s="111">
        <v>0</v>
      </c>
      <c r="G38" s="112">
        <v>0</v>
      </c>
      <c r="H38" s="111">
        <v>0</v>
      </c>
      <c r="I38" s="112">
        <v>0</v>
      </c>
      <c r="J38" s="111">
        <v>0</v>
      </c>
      <c r="K38" s="112">
        <v>0</v>
      </c>
      <c r="L38" s="111">
        <v>0</v>
      </c>
      <c r="M38" s="112">
        <v>0</v>
      </c>
      <c r="N38" s="111">
        <v>0</v>
      </c>
      <c r="O38" s="112">
        <v>0</v>
      </c>
      <c r="P38" s="111">
        <v>0</v>
      </c>
      <c r="Q38" s="112">
        <v>0</v>
      </c>
      <c r="R38" s="111">
        <v>0</v>
      </c>
      <c r="S38" s="112">
        <v>0</v>
      </c>
      <c r="T38" s="111">
        <v>0</v>
      </c>
      <c r="U38" s="88">
        <v>0</v>
      </c>
    </row>
    <row r="39" spans="1:21" s="23" customFormat="1" ht="12.75">
      <c r="A39" s="102"/>
      <c r="B39" s="111">
        <v>0</v>
      </c>
      <c r="C39" s="112">
        <v>0</v>
      </c>
      <c r="D39" s="111">
        <v>0</v>
      </c>
      <c r="E39" s="112">
        <v>0</v>
      </c>
      <c r="F39" s="111">
        <v>0</v>
      </c>
      <c r="G39" s="112">
        <v>0</v>
      </c>
      <c r="H39" s="111">
        <v>0</v>
      </c>
      <c r="I39" s="112">
        <v>0</v>
      </c>
      <c r="J39" s="111">
        <v>0</v>
      </c>
      <c r="K39" s="112">
        <v>0</v>
      </c>
      <c r="L39" s="111">
        <v>0</v>
      </c>
      <c r="M39" s="112">
        <v>0</v>
      </c>
      <c r="N39" s="111">
        <v>0</v>
      </c>
      <c r="O39" s="112">
        <v>0</v>
      </c>
      <c r="P39" s="111">
        <v>0</v>
      </c>
      <c r="Q39" s="112">
        <v>0</v>
      </c>
      <c r="R39" s="111">
        <v>0</v>
      </c>
      <c r="S39" s="112">
        <v>0</v>
      </c>
      <c r="T39" s="111">
        <v>0</v>
      </c>
      <c r="U39" s="88">
        <v>0</v>
      </c>
    </row>
    <row r="40" spans="1:21" s="23" customFormat="1" ht="12.75">
      <c r="A40" s="102"/>
      <c r="B40" s="111">
        <v>0</v>
      </c>
      <c r="C40" s="112">
        <v>0</v>
      </c>
      <c r="D40" s="111">
        <v>0</v>
      </c>
      <c r="E40" s="112">
        <v>0</v>
      </c>
      <c r="F40" s="111">
        <v>0</v>
      </c>
      <c r="G40" s="112">
        <v>0</v>
      </c>
      <c r="H40" s="111">
        <v>0</v>
      </c>
      <c r="I40" s="112">
        <v>0</v>
      </c>
      <c r="J40" s="111">
        <v>0</v>
      </c>
      <c r="K40" s="112">
        <v>0</v>
      </c>
      <c r="L40" s="111">
        <v>0</v>
      </c>
      <c r="M40" s="112">
        <v>0</v>
      </c>
      <c r="N40" s="111">
        <v>0</v>
      </c>
      <c r="O40" s="112">
        <v>0</v>
      </c>
      <c r="P40" s="111">
        <v>0</v>
      </c>
      <c r="Q40" s="112">
        <v>0</v>
      </c>
      <c r="R40" s="111">
        <v>0</v>
      </c>
      <c r="S40" s="112">
        <v>0</v>
      </c>
      <c r="T40" s="111">
        <v>0</v>
      </c>
      <c r="U40" s="88">
        <v>0</v>
      </c>
    </row>
    <row r="41" spans="1:21" s="23" customFormat="1" ht="12.75">
      <c r="A41" s="102"/>
      <c r="B41" s="111">
        <v>0</v>
      </c>
      <c r="C41" s="112">
        <v>0</v>
      </c>
      <c r="D41" s="111">
        <v>0</v>
      </c>
      <c r="E41" s="112">
        <v>0</v>
      </c>
      <c r="F41" s="111">
        <v>0</v>
      </c>
      <c r="G41" s="112">
        <v>0</v>
      </c>
      <c r="H41" s="111">
        <v>0</v>
      </c>
      <c r="I41" s="112">
        <v>0</v>
      </c>
      <c r="J41" s="111">
        <v>0</v>
      </c>
      <c r="K41" s="112">
        <v>0</v>
      </c>
      <c r="L41" s="111">
        <v>0</v>
      </c>
      <c r="M41" s="112">
        <v>0</v>
      </c>
      <c r="N41" s="111">
        <v>0</v>
      </c>
      <c r="O41" s="112">
        <v>0</v>
      </c>
      <c r="P41" s="111">
        <v>0</v>
      </c>
      <c r="Q41" s="112">
        <v>0</v>
      </c>
      <c r="R41" s="111">
        <v>0</v>
      </c>
      <c r="S41" s="112">
        <v>0</v>
      </c>
      <c r="T41" s="111">
        <v>0</v>
      </c>
      <c r="U41" s="88">
        <v>0</v>
      </c>
    </row>
    <row r="42" spans="1:21" s="23" customFormat="1" ht="13.5" thickBot="1">
      <c r="A42" s="103"/>
      <c r="B42" s="111">
        <v>0</v>
      </c>
      <c r="C42" s="112">
        <v>0</v>
      </c>
      <c r="D42" s="111">
        <v>0</v>
      </c>
      <c r="E42" s="112">
        <v>0</v>
      </c>
      <c r="F42" s="111">
        <v>0</v>
      </c>
      <c r="G42" s="112">
        <v>0</v>
      </c>
      <c r="H42" s="111">
        <v>0</v>
      </c>
      <c r="I42" s="112">
        <v>0</v>
      </c>
      <c r="J42" s="111">
        <v>0</v>
      </c>
      <c r="K42" s="112">
        <v>0</v>
      </c>
      <c r="L42" s="111">
        <v>0</v>
      </c>
      <c r="M42" s="112">
        <v>0</v>
      </c>
      <c r="N42" s="111">
        <v>0</v>
      </c>
      <c r="O42" s="112">
        <v>0</v>
      </c>
      <c r="P42" s="111">
        <v>0</v>
      </c>
      <c r="Q42" s="112">
        <v>0</v>
      </c>
      <c r="R42" s="111">
        <v>0</v>
      </c>
      <c r="S42" s="112">
        <v>0</v>
      </c>
      <c r="T42" s="111">
        <v>0</v>
      </c>
      <c r="U42" s="88">
        <v>0</v>
      </c>
    </row>
    <row r="43" spans="1:21" ht="26.25" thickTop="1">
      <c r="A43" s="114" t="s">
        <v>34</v>
      </c>
      <c r="B43" s="104">
        <f aca="true" t="shared" si="3" ref="B43:U43">SUM(B28:B42)</f>
        <v>0</v>
      </c>
      <c r="C43" s="105">
        <f t="shared" si="3"/>
        <v>0</v>
      </c>
      <c r="D43" s="106">
        <f t="shared" si="3"/>
        <v>0</v>
      </c>
      <c r="E43" s="107">
        <f t="shared" si="3"/>
        <v>0</v>
      </c>
      <c r="F43" s="104">
        <f t="shared" si="3"/>
        <v>0</v>
      </c>
      <c r="G43" s="105">
        <f t="shared" si="3"/>
        <v>0</v>
      </c>
      <c r="H43" s="106">
        <f t="shared" si="3"/>
        <v>0</v>
      </c>
      <c r="I43" s="107">
        <f t="shared" si="3"/>
        <v>0</v>
      </c>
      <c r="J43" s="104">
        <f t="shared" si="3"/>
        <v>0</v>
      </c>
      <c r="K43" s="105">
        <f t="shared" si="3"/>
        <v>0</v>
      </c>
      <c r="L43" s="104">
        <f t="shared" si="3"/>
        <v>0</v>
      </c>
      <c r="M43" s="105">
        <f t="shared" si="3"/>
        <v>0</v>
      </c>
      <c r="N43" s="104">
        <f t="shared" si="3"/>
        <v>0</v>
      </c>
      <c r="O43" s="105">
        <f t="shared" si="3"/>
        <v>0</v>
      </c>
      <c r="P43" s="104">
        <f t="shared" si="3"/>
        <v>0</v>
      </c>
      <c r="Q43" s="105">
        <f t="shared" si="3"/>
        <v>0</v>
      </c>
      <c r="R43" s="104">
        <f t="shared" si="3"/>
        <v>0</v>
      </c>
      <c r="S43" s="105">
        <f t="shared" si="3"/>
        <v>0</v>
      </c>
      <c r="T43" s="104">
        <f t="shared" si="3"/>
        <v>0</v>
      </c>
      <c r="U43" s="105">
        <f t="shared" si="3"/>
        <v>0</v>
      </c>
    </row>
    <row r="44" spans="1:21" s="4" customFormat="1" ht="32.25" customHeight="1">
      <c r="A44" s="83" t="s">
        <v>18</v>
      </c>
      <c r="B44" s="84">
        <v>0</v>
      </c>
      <c r="C44" s="85">
        <v>0</v>
      </c>
      <c r="D44" s="86">
        <v>0</v>
      </c>
      <c r="E44" s="85">
        <v>0</v>
      </c>
      <c r="F44" s="86">
        <v>0</v>
      </c>
      <c r="G44" s="85">
        <v>0</v>
      </c>
      <c r="H44" s="86">
        <v>0</v>
      </c>
      <c r="I44" s="85">
        <v>0</v>
      </c>
      <c r="J44" s="86">
        <v>0</v>
      </c>
      <c r="K44" s="85">
        <v>0</v>
      </c>
      <c r="L44" s="86">
        <v>0</v>
      </c>
      <c r="M44" s="85">
        <v>0</v>
      </c>
      <c r="N44" s="86">
        <v>0</v>
      </c>
      <c r="O44" s="85">
        <v>0</v>
      </c>
      <c r="P44" s="86">
        <v>0</v>
      </c>
      <c r="Q44" s="85">
        <v>0</v>
      </c>
      <c r="R44" s="86">
        <v>0</v>
      </c>
      <c r="S44" s="85">
        <v>0</v>
      </c>
      <c r="T44" s="86">
        <v>0</v>
      </c>
      <c r="U44" s="85">
        <v>0</v>
      </c>
    </row>
    <row r="45" spans="1:21" ht="45" thickBot="1">
      <c r="A45" s="83" t="s">
        <v>39</v>
      </c>
      <c r="B45" s="84">
        <v>0</v>
      </c>
      <c r="C45" s="85">
        <v>0</v>
      </c>
      <c r="D45" s="86">
        <v>0</v>
      </c>
      <c r="E45" s="85">
        <v>0</v>
      </c>
      <c r="F45" s="86">
        <v>0</v>
      </c>
      <c r="G45" s="85">
        <v>0</v>
      </c>
      <c r="H45" s="86">
        <v>0</v>
      </c>
      <c r="I45" s="85">
        <v>0</v>
      </c>
      <c r="J45" s="86">
        <v>0</v>
      </c>
      <c r="K45" s="85">
        <v>0</v>
      </c>
      <c r="L45" s="86">
        <v>0</v>
      </c>
      <c r="M45" s="85">
        <v>0</v>
      </c>
      <c r="N45" s="86">
        <v>0</v>
      </c>
      <c r="O45" s="85">
        <v>0</v>
      </c>
      <c r="P45" s="86">
        <v>0</v>
      </c>
      <c r="Q45" s="85">
        <v>0</v>
      </c>
      <c r="R45" s="86">
        <v>0</v>
      </c>
      <c r="S45" s="85">
        <v>0</v>
      </c>
      <c r="T45" s="86">
        <v>0</v>
      </c>
      <c r="U45" s="85">
        <v>0</v>
      </c>
    </row>
    <row r="46" spans="1:21" s="22" customFormat="1" ht="37.5" customHeight="1" thickBot="1" thickTop="1">
      <c r="A46" s="118" t="s">
        <v>44</v>
      </c>
      <c r="B46" s="42">
        <f>SUM(B24+B43+B44+B45)</f>
        <v>0</v>
      </c>
      <c r="C46" s="115">
        <f aca="true" t="shared" si="4" ref="C46:U46">SUM(C24+C43+C44+C45)</f>
        <v>0</v>
      </c>
      <c r="D46" s="42">
        <f t="shared" si="4"/>
        <v>0</v>
      </c>
      <c r="E46" s="115">
        <f t="shared" si="4"/>
        <v>0</v>
      </c>
      <c r="F46" s="42">
        <f t="shared" si="4"/>
        <v>0</v>
      </c>
      <c r="G46" s="115">
        <f t="shared" si="4"/>
        <v>0</v>
      </c>
      <c r="H46" s="42">
        <f t="shared" si="4"/>
        <v>0</v>
      </c>
      <c r="I46" s="115">
        <f t="shared" si="4"/>
        <v>0</v>
      </c>
      <c r="J46" s="42">
        <f t="shared" si="4"/>
        <v>0</v>
      </c>
      <c r="K46" s="115">
        <f t="shared" si="4"/>
        <v>0</v>
      </c>
      <c r="L46" s="42">
        <f t="shared" si="4"/>
        <v>0</v>
      </c>
      <c r="M46" s="115">
        <f t="shared" si="4"/>
        <v>0</v>
      </c>
      <c r="N46" s="42">
        <f t="shared" si="4"/>
        <v>0</v>
      </c>
      <c r="O46" s="115">
        <f t="shared" si="4"/>
        <v>0</v>
      </c>
      <c r="P46" s="42">
        <f t="shared" si="4"/>
        <v>0</v>
      </c>
      <c r="Q46" s="115">
        <f t="shared" si="4"/>
        <v>0</v>
      </c>
      <c r="R46" s="42">
        <f t="shared" si="4"/>
        <v>0</v>
      </c>
      <c r="S46" s="115">
        <f t="shared" si="4"/>
        <v>0</v>
      </c>
      <c r="T46" s="42">
        <f t="shared" si="4"/>
        <v>0</v>
      </c>
      <c r="U46" s="115">
        <f t="shared" si="4"/>
        <v>0</v>
      </c>
    </row>
    <row r="47" spans="1:19" s="19" customFormat="1" ht="15" thickTop="1">
      <c r="A47" s="17"/>
      <c r="B47" s="18"/>
      <c r="C47" s="18"/>
      <c r="D47" s="18"/>
      <c r="E47" s="18"/>
      <c r="F47" s="18"/>
      <c r="G47" s="18"/>
      <c r="H47" s="18"/>
      <c r="I47" s="63"/>
      <c r="J47" s="18"/>
      <c r="K47" s="18"/>
      <c r="L47" s="18"/>
      <c r="M47" s="18"/>
      <c r="N47" s="18"/>
      <c r="O47" s="18"/>
      <c r="R47" s="18"/>
      <c r="S47" s="18"/>
    </row>
    <row r="48" spans="1:21" s="2" customFormat="1" ht="13.5" customHeight="1">
      <c r="A48" s="7"/>
      <c r="C48" s="5"/>
      <c r="D48" s="5"/>
      <c r="E48" s="5"/>
      <c r="F48" s="5"/>
      <c r="G48" s="5"/>
      <c r="H48" s="5"/>
      <c r="I48" s="5"/>
      <c r="J48" s="5"/>
      <c r="K48" s="5"/>
      <c r="M48" s="57"/>
      <c r="N48" s="59"/>
      <c r="O48" s="60"/>
      <c r="P48" s="61"/>
      <c r="Q48" s="60"/>
      <c r="R48" s="59"/>
      <c r="S48" s="60"/>
      <c r="T48" s="5"/>
      <c r="U48" s="5"/>
    </row>
    <row r="49" spans="1:19" s="2" customFormat="1" ht="13.5" customHeight="1">
      <c r="A49" s="11"/>
      <c r="B49" s="12"/>
      <c r="D49" s="5"/>
      <c r="N49" s="60"/>
      <c r="O49" s="60"/>
      <c r="P49" s="60"/>
      <c r="Q49" s="60"/>
      <c r="R49" s="60"/>
      <c r="S49" s="60"/>
    </row>
    <row r="50" spans="1:19" ht="13.5" customHeight="1">
      <c r="A50" s="14"/>
      <c r="B50" s="16"/>
      <c r="C50" s="6"/>
      <c r="D50" s="6"/>
      <c r="E50" s="2"/>
      <c r="F50" s="2"/>
      <c r="G50" s="2"/>
      <c r="H50" s="2"/>
      <c r="I50" s="2"/>
      <c r="J50" s="2"/>
      <c r="K50" s="2"/>
      <c r="L50" s="2"/>
      <c r="M50" s="2"/>
      <c r="N50" s="60"/>
      <c r="O50" s="60"/>
      <c r="P50" s="60"/>
      <c r="Q50" s="60"/>
      <c r="R50" s="60"/>
      <c r="S50" s="60"/>
    </row>
    <row r="51" spans="1:19" ht="13.5" customHeight="1" hidden="1">
      <c r="A51" s="15"/>
      <c r="B51" s="13"/>
      <c r="C51" s="9"/>
      <c r="D51" s="9"/>
      <c r="E51" s="9"/>
      <c r="F51" s="10"/>
      <c r="G51" s="10"/>
      <c r="H51" s="10"/>
      <c r="I51" s="10"/>
      <c r="J51" s="2"/>
      <c r="K51" s="2"/>
      <c r="L51" s="2"/>
      <c r="M51" s="2"/>
      <c r="N51" s="60"/>
      <c r="O51" s="60"/>
      <c r="P51" s="60"/>
      <c r="Q51" s="60"/>
      <c r="R51" s="60"/>
      <c r="S51" s="60"/>
    </row>
    <row r="52" spans="1:19" ht="13.5" customHeight="1">
      <c r="A52" s="15"/>
      <c r="B52" s="8"/>
      <c r="C52" s="6"/>
      <c r="D52" s="6"/>
      <c r="E52" s="2"/>
      <c r="F52" s="2"/>
      <c r="G52" s="2"/>
      <c r="H52" s="2"/>
      <c r="I52" s="2"/>
      <c r="J52" s="2"/>
      <c r="K52" s="2"/>
      <c r="L52" s="2"/>
      <c r="M52" s="2"/>
      <c r="N52" s="60"/>
      <c r="O52" s="60"/>
      <c r="P52" s="62"/>
      <c r="Q52" s="62"/>
      <c r="R52" s="60"/>
      <c r="S52" s="60"/>
    </row>
    <row r="53" spans="1:19" ht="13.5" customHeight="1">
      <c r="A53" s="1"/>
      <c r="B53" s="8"/>
      <c r="C53" s="9"/>
      <c r="D53" s="9"/>
      <c r="E53" s="10"/>
      <c r="F53" s="10"/>
      <c r="G53" s="10"/>
      <c r="H53" s="10"/>
      <c r="I53" s="2"/>
      <c r="J53" s="2"/>
      <c r="K53" s="2"/>
      <c r="L53" s="2"/>
      <c r="M53" s="2"/>
      <c r="N53" s="60"/>
      <c r="O53" s="60"/>
      <c r="P53" s="62"/>
      <c r="Q53" s="62"/>
      <c r="R53" s="60"/>
      <c r="S53" s="60"/>
    </row>
    <row r="54" spans="1:17" ht="12.75">
      <c r="A54" s="1"/>
      <c r="B54" s="8"/>
      <c r="C54" s="6"/>
      <c r="D54" s="6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1"/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3:17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3:17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</sheetData>
  <sheetProtection/>
  <mergeCells count="13">
    <mergeCell ref="L4:M4"/>
    <mergeCell ref="V7:Y7"/>
    <mergeCell ref="N4:O4"/>
    <mergeCell ref="P4:Q4"/>
    <mergeCell ref="R4:S4"/>
    <mergeCell ref="T4:U4"/>
    <mergeCell ref="A3:A5"/>
    <mergeCell ref="B4:C4"/>
    <mergeCell ref="D4:E4"/>
    <mergeCell ref="F4:G4"/>
    <mergeCell ref="H4:I4"/>
    <mergeCell ref="J4:K4"/>
    <mergeCell ref="H2:I3"/>
  </mergeCells>
  <conditionalFormatting sqref="B46:U46">
    <cfRule type="cellIs" priority="4" dxfId="2" operator="lessThan" stopIfTrue="1">
      <formula>144</formula>
    </cfRule>
  </conditionalFormatting>
  <printOptions gridLines="1"/>
  <pageMargins left="0.5" right="0.5" top="0.75" bottom="0.75" header="0.3" footer="0.3"/>
  <pageSetup fitToHeight="0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Y72"/>
  <sheetViews>
    <sheetView tabSelected="1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7" sqref="B27"/>
    </sheetView>
  </sheetViews>
  <sheetFormatPr defaultColWidth="9.140625" defaultRowHeight="15"/>
  <cols>
    <col min="1" max="1" width="60.00390625" style="2" bestFit="1" customWidth="1"/>
    <col min="2" max="2" width="9.28125" style="1" bestFit="1" customWidth="1"/>
    <col min="3" max="3" width="7.7109375" style="1" bestFit="1" customWidth="1"/>
    <col min="4" max="4" width="7.28125" style="1" customWidth="1"/>
    <col min="5" max="5" width="8.00390625" style="1" bestFit="1" customWidth="1"/>
    <col min="6" max="6" width="7.140625" style="1" customWidth="1"/>
    <col min="7" max="7" width="8.7109375" style="1" bestFit="1" customWidth="1"/>
    <col min="8" max="8" width="7.57421875" style="1" bestFit="1" customWidth="1"/>
    <col min="9" max="9" width="8.7109375" style="1" bestFit="1" customWidth="1"/>
    <col min="10" max="10" width="7.00390625" style="1" bestFit="1" customWidth="1"/>
    <col min="11" max="11" width="8.57421875" style="1" bestFit="1" customWidth="1"/>
    <col min="12" max="12" width="7.00390625" style="1" bestFit="1" customWidth="1"/>
    <col min="13" max="13" width="8.57421875" style="1" bestFit="1" customWidth="1"/>
    <col min="14" max="14" width="8.421875" style="1" customWidth="1"/>
    <col min="15" max="15" width="9.28125" style="1" customWidth="1"/>
    <col min="16" max="16" width="7.00390625" style="1" bestFit="1" customWidth="1"/>
    <col min="17" max="17" width="8.57421875" style="1" bestFit="1" customWidth="1"/>
    <col min="18" max="16384" width="9.140625" style="1" customWidth="1"/>
  </cols>
  <sheetData>
    <row r="1" spans="1:11" ht="15">
      <c r="A1" s="65" t="s">
        <v>30</v>
      </c>
      <c r="B1" s="89"/>
      <c r="C1" s="89"/>
      <c r="D1" s="89"/>
      <c r="E1" s="65"/>
      <c r="F1" s="66"/>
      <c r="G1" s="66"/>
      <c r="H1" s="66"/>
      <c r="I1" s="66"/>
      <c r="J1" s="66"/>
      <c r="K1" s="66"/>
    </row>
    <row r="2" spans="1:10" ht="15.75" customHeight="1">
      <c r="A2" s="129" t="s">
        <v>23</v>
      </c>
      <c r="B2" s="130"/>
      <c r="C2" s="130"/>
      <c r="D2" s="130"/>
      <c r="E2" s="52"/>
      <c r="F2" s="53"/>
      <c r="G2" s="53"/>
      <c r="H2" s="124" t="s">
        <v>16</v>
      </c>
      <c r="I2" s="124"/>
      <c r="J2" s="53"/>
    </row>
    <row r="3" spans="1:10" ht="27.75" customHeight="1" thickBot="1">
      <c r="A3" s="131" t="s">
        <v>33</v>
      </c>
      <c r="B3" s="54"/>
      <c r="C3" s="55"/>
      <c r="D3" s="55"/>
      <c r="E3" s="55"/>
      <c r="F3" s="53"/>
      <c r="G3" s="53"/>
      <c r="H3" s="125"/>
      <c r="I3" s="125"/>
      <c r="J3" s="53"/>
    </row>
    <row r="4" spans="1:21" s="3" customFormat="1" ht="15" customHeight="1" thickBot="1">
      <c r="A4" s="132"/>
      <c r="B4" s="122" t="s">
        <v>9</v>
      </c>
      <c r="C4" s="122"/>
      <c r="D4" s="123" t="s">
        <v>8</v>
      </c>
      <c r="E4" s="122"/>
      <c r="F4" s="122" t="s">
        <v>7</v>
      </c>
      <c r="G4" s="122"/>
      <c r="H4" s="122" t="s">
        <v>14</v>
      </c>
      <c r="I4" s="122"/>
      <c r="J4" s="122" t="s">
        <v>10</v>
      </c>
      <c r="K4" s="122"/>
      <c r="L4" s="122" t="s">
        <v>2</v>
      </c>
      <c r="M4" s="122"/>
      <c r="N4" s="122" t="s">
        <v>3</v>
      </c>
      <c r="O4" s="122"/>
      <c r="P4" s="122" t="s">
        <v>4</v>
      </c>
      <c r="Q4" s="122"/>
      <c r="R4" s="122" t="s">
        <v>5</v>
      </c>
      <c r="S4" s="122"/>
      <c r="T4" s="128" t="s">
        <v>6</v>
      </c>
      <c r="U4" s="123"/>
    </row>
    <row r="5" spans="1:21" s="3" customFormat="1" ht="15" customHeight="1" thickBot="1">
      <c r="A5" s="133"/>
      <c r="B5" s="29" t="s">
        <v>0</v>
      </c>
      <c r="C5" s="30" t="s">
        <v>1</v>
      </c>
      <c r="D5" s="27" t="s">
        <v>0</v>
      </c>
      <c r="E5" s="30" t="s">
        <v>1</v>
      </c>
      <c r="F5" s="27" t="s">
        <v>0</v>
      </c>
      <c r="G5" s="30" t="s">
        <v>1</v>
      </c>
      <c r="H5" s="27" t="s">
        <v>0</v>
      </c>
      <c r="I5" s="30" t="s">
        <v>1</v>
      </c>
      <c r="J5" s="27" t="s">
        <v>0</v>
      </c>
      <c r="K5" s="30" t="s">
        <v>1</v>
      </c>
      <c r="L5" s="27" t="s">
        <v>0</v>
      </c>
      <c r="M5" s="30" t="s">
        <v>1</v>
      </c>
      <c r="N5" s="27" t="s">
        <v>0</v>
      </c>
      <c r="O5" s="30" t="s">
        <v>1</v>
      </c>
      <c r="P5" s="27" t="s">
        <v>0</v>
      </c>
      <c r="Q5" s="30" t="s">
        <v>1</v>
      </c>
      <c r="R5" s="27" t="s">
        <v>0</v>
      </c>
      <c r="S5" s="30" t="s">
        <v>1</v>
      </c>
      <c r="T5" s="48" t="s">
        <v>0</v>
      </c>
      <c r="U5" s="49" t="s">
        <v>1</v>
      </c>
    </row>
    <row r="6" spans="1:21" s="23" customFormat="1" ht="29.25" customHeight="1" thickBot="1">
      <c r="A6" s="58" t="s">
        <v>17</v>
      </c>
      <c r="B6" s="44">
        <v>144</v>
      </c>
      <c r="C6" s="116">
        <v>450</v>
      </c>
      <c r="D6" s="45">
        <v>144</v>
      </c>
      <c r="E6" s="116">
        <v>450</v>
      </c>
      <c r="F6" s="45">
        <v>144</v>
      </c>
      <c r="G6" s="116">
        <v>450</v>
      </c>
      <c r="H6" s="46">
        <v>180</v>
      </c>
      <c r="I6" s="116">
        <v>1098</v>
      </c>
      <c r="J6" s="46">
        <v>180</v>
      </c>
      <c r="K6" s="116">
        <v>1098</v>
      </c>
      <c r="L6" s="46">
        <v>180</v>
      </c>
      <c r="M6" s="116">
        <v>1098</v>
      </c>
      <c r="N6" s="46">
        <v>180</v>
      </c>
      <c r="O6" s="116">
        <v>1098</v>
      </c>
      <c r="P6" s="46">
        <v>180</v>
      </c>
      <c r="Q6" s="116">
        <v>1098</v>
      </c>
      <c r="R6" s="46">
        <v>180</v>
      </c>
      <c r="S6" s="116">
        <v>1098</v>
      </c>
      <c r="T6" s="47">
        <v>180</v>
      </c>
      <c r="U6" s="117">
        <v>1098</v>
      </c>
    </row>
    <row r="7" spans="1:25" s="26" customFormat="1" ht="41.25" customHeight="1" thickTop="1">
      <c r="A7" s="67" t="s">
        <v>35</v>
      </c>
      <c r="B7" s="68">
        <v>147</v>
      </c>
      <c r="C7" s="69">
        <v>461.9</v>
      </c>
      <c r="D7" s="70">
        <v>146</v>
      </c>
      <c r="E7" s="69">
        <v>452.6</v>
      </c>
      <c r="F7" s="70">
        <v>159</v>
      </c>
      <c r="G7" s="69">
        <v>833.8</v>
      </c>
      <c r="H7" s="70">
        <v>178</v>
      </c>
      <c r="I7" s="69">
        <v>548.7</v>
      </c>
      <c r="J7" s="70">
        <v>178</v>
      </c>
      <c r="K7" s="69">
        <v>1089.75</v>
      </c>
      <c r="L7" s="96">
        <v>175</v>
      </c>
      <c r="M7" s="101">
        <v>1070.76</v>
      </c>
      <c r="N7" s="96">
        <v>175</v>
      </c>
      <c r="O7" s="101">
        <v>1070.76</v>
      </c>
      <c r="P7" s="96">
        <v>175</v>
      </c>
      <c r="Q7" s="101">
        <v>1074.76</v>
      </c>
      <c r="R7" s="96">
        <v>175</v>
      </c>
      <c r="S7" s="101">
        <v>1070.76</v>
      </c>
      <c r="T7" s="70">
        <v>178</v>
      </c>
      <c r="U7" s="69">
        <v>1093.75</v>
      </c>
      <c r="V7" s="134" t="s">
        <v>42</v>
      </c>
      <c r="W7" s="135"/>
      <c r="X7" s="135"/>
      <c r="Y7" s="135"/>
    </row>
    <row r="8" spans="1:21" s="23" customFormat="1" ht="41.25" customHeight="1">
      <c r="A8" s="64" t="s">
        <v>36</v>
      </c>
      <c r="B8" s="87">
        <v>0</v>
      </c>
      <c r="C8" s="88">
        <v>0</v>
      </c>
      <c r="D8" s="87">
        <v>0</v>
      </c>
      <c r="E8" s="88">
        <v>0</v>
      </c>
      <c r="F8" s="87">
        <v>0</v>
      </c>
      <c r="G8" s="88">
        <v>0</v>
      </c>
      <c r="H8" s="87">
        <v>2</v>
      </c>
      <c r="I8" s="88">
        <v>10</v>
      </c>
      <c r="J8" s="87">
        <v>2</v>
      </c>
      <c r="K8" s="88">
        <v>10</v>
      </c>
      <c r="L8" s="87">
        <v>2</v>
      </c>
      <c r="M8" s="88">
        <v>10</v>
      </c>
      <c r="N8" s="87">
        <v>2</v>
      </c>
      <c r="O8" s="88">
        <v>10</v>
      </c>
      <c r="P8" s="87">
        <v>2</v>
      </c>
      <c r="Q8" s="88">
        <v>10</v>
      </c>
      <c r="R8" s="87">
        <v>2</v>
      </c>
      <c r="S8" s="88">
        <v>10</v>
      </c>
      <c r="T8" s="87">
        <v>2</v>
      </c>
      <c r="U8" s="88">
        <v>10</v>
      </c>
    </row>
    <row r="9" spans="1:21" s="23" customFormat="1" ht="39" customHeight="1" thickBot="1">
      <c r="A9" s="71" t="s">
        <v>37</v>
      </c>
      <c r="B9" s="68">
        <v>6</v>
      </c>
      <c r="C9" s="69">
        <v>18.6</v>
      </c>
      <c r="D9" s="70">
        <v>6</v>
      </c>
      <c r="E9" s="69">
        <v>18.6</v>
      </c>
      <c r="F9" s="70">
        <v>6</v>
      </c>
      <c r="G9" s="69">
        <v>31.44</v>
      </c>
      <c r="H9" s="70">
        <v>6</v>
      </c>
      <c r="I9" s="69">
        <v>37.980000000000004</v>
      </c>
      <c r="J9" s="70">
        <v>6</v>
      </c>
      <c r="K9" s="69">
        <v>37.980000000000004</v>
      </c>
      <c r="L9" s="70">
        <v>6</v>
      </c>
      <c r="M9" s="69">
        <v>37.980000000000004</v>
      </c>
      <c r="N9" s="70">
        <v>6</v>
      </c>
      <c r="O9" s="69">
        <v>37.980000000000004</v>
      </c>
      <c r="P9" s="70">
        <v>6</v>
      </c>
      <c r="Q9" s="69">
        <v>37.2</v>
      </c>
      <c r="R9" s="70">
        <v>6</v>
      </c>
      <c r="S9" s="69">
        <v>37.2</v>
      </c>
      <c r="T9" s="70">
        <v>6</v>
      </c>
      <c r="U9" s="69">
        <v>37.2</v>
      </c>
    </row>
    <row r="10" spans="1:21" s="23" customFormat="1" ht="39" thickTop="1">
      <c r="A10" s="43" t="s">
        <v>31</v>
      </c>
      <c r="B10" s="31"/>
      <c r="C10" s="32"/>
      <c r="D10" s="28"/>
      <c r="E10" s="32"/>
      <c r="F10" s="28"/>
      <c r="G10" s="32"/>
      <c r="H10" s="28"/>
      <c r="I10" s="32"/>
      <c r="J10" s="28"/>
      <c r="K10" s="32"/>
      <c r="L10" s="28"/>
      <c r="M10" s="32"/>
      <c r="N10" s="28"/>
      <c r="O10" s="32"/>
      <c r="P10" s="28"/>
      <c r="Q10" s="32"/>
      <c r="R10" s="28"/>
      <c r="S10" s="32"/>
      <c r="T10" s="28"/>
      <c r="U10" s="32"/>
    </row>
    <row r="11" spans="1:21" s="23" customFormat="1" ht="12.75">
      <c r="A11" s="72" t="s">
        <v>19</v>
      </c>
      <c r="B11" s="73">
        <v>-1</v>
      </c>
      <c r="C11" s="74">
        <v>-3.1</v>
      </c>
      <c r="D11" s="73">
        <v>-1</v>
      </c>
      <c r="E11" s="74">
        <v>-3.1</v>
      </c>
      <c r="F11" s="73">
        <v>-1</v>
      </c>
      <c r="G11" s="74">
        <v>-5.24</v>
      </c>
      <c r="H11" s="73">
        <v>-1</v>
      </c>
      <c r="I11" s="74">
        <v>-6.33</v>
      </c>
      <c r="J11" s="73">
        <v>-1</v>
      </c>
      <c r="K11" s="74">
        <v>-6.33</v>
      </c>
      <c r="L11" s="73">
        <v>-1</v>
      </c>
      <c r="M11" s="74">
        <v>-6.33</v>
      </c>
      <c r="N11" s="73">
        <v>-1</v>
      </c>
      <c r="O11" s="74">
        <v>-6.33</v>
      </c>
      <c r="P11" s="73">
        <v>-1</v>
      </c>
      <c r="Q11" s="74">
        <v>-6.2</v>
      </c>
      <c r="R11" s="73">
        <v>-1</v>
      </c>
      <c r="S11" s="74">
        <v>-6.2</v>
      </c>
      <c r="T11" s="73">
        <v>-1</v>
      </c>
      <c r="U11" s="74">
        <v>-6.33</v>
      </c>
    </row>
    <row r="12" spans="1:21" s="23" customFormat="1" ht="12.75">
      <c r="A12" s="75" t="s">
        <v>24</v>
      </c>
      <c r="B12" s="73">
        <v>-1</v>
      </c>
      <c r="C12" s="74">
        <v>-3.1</v>
      </c>
      <c r="D12" s="73">
        <v>-1</v>
      </c>
      <c r="E12" s="74">
        <v>-3.1</v>
      </c>
      <c r="F12" s="73">
        <v>-1</v>
      </c>
      <c r="G12" s="74">
        <v>-5.24</v>
      </c>
      <c r="H12" s="73">
        <v>-1</v>
      </c>
      <c r="I12" s="74">
        <v>-6.33</v>
      </c>
      <c r="J12" s="73">
        <v>-1</v>
      </c>
      <c r="K12" s="74">
        <v>-6.33</v>
      </c>
      <c r="L12" s="73">
        <v>-1</v>
      </c>
      <c r="M12" s="74">
        <v>-6.33</v>
      </c>
      <c r="N12" s="73">
        <v>-1</v>
      </c>
      <c r="O12" s="74">
        <v>-6.33</v>
      </c>
      <c r="P12" s="73">
        <v>-1</v>
      </c>
      <c r="Q12" s="74">
        <v>-6.2</v>
      </c>
      <c r="R12" s="73">
        <v>-1</v>
      </c>
      <c r="S12" s="74">
        <v>-6.2</v>
      </c>
      <c r="T12" s="73">
        <v>-1</v>
      </c>
      <c r="U12" s="74">
        <v>-6.33</v>
      </c>
    </row>
    <row r="13" spans="1:21" s="23" customFormat="1" ht="12.75">
      <c r="A13" s="75" t="s">
        <v>25</v>
      </c>
      <c r="B13" s="73">
        <v>-1</v>
      </c>
      <c r="C13" s="74">
        <v>-3.1</v>
      </c>
      <c r="D13" s="73">
        <v>-1</v>
      </c>
      <c r="E13" s="74">
        <v>-3.1</v>
      </c>
      <c r="F13" s="73">
        <v>-1</v>
      </c>
      <c r="G13" s="74">
        <v>-5.24</v>
      </c>
      <c r="H13" s="73">
        <v>-1</v>
      </c>
      <c r="I13" s="74">
        <v>-6.33</v>
      </c>
      <c r="J13" s="73">
        <v>-1</v>
      </c>
      <c r="K13" s="74">
        <v>-6.33</v>
      </c>
      <c r="L13" s="73">
        <v>-1</v>
      </c>
      <c r="M13" s="74">
        <v>-6.33</v>
      </c>
      <c r="N13" s="73">
        <v>-1</v>
      </c>
      <c r="O13" s="74">
        <v>-6.33</v>
      </c>
      <c r="P13" s="73">
        <v>-1</v>
      </c>
      <c r="Q13" s="74">
        <v>-6.2</v>
      </c>
      <c r="R13" s="73">
        <v>-1</v>
      </c>
      <c r="S13" s="74">
        <v>-6.2</v>
      </c>
      <c r="T13" s="73">
        <v>-1</v>
      </c>
      <c r="U13" s="74">
        <v>-6.33</v>
      </c>
    </row>
    <row r="14" spans="1:21" s="23" customFormat="1" ht="12.75">
      <c r="A14" s="75" t="s">
        <v>20</v>
      </c>
      <c r="B14" s="73">
        <v>0</v>
      </c>
      <c r="C14" s="74">
        <v>0</v>
      </c>
      <c r="D14" s="73">
        <v>0</v>
      </c>
      <c r="E14" s="74">
        <v>0</v>
      </c>
      <c r="F14" s="73">
        <v>0</v>
      </c>
      <c r="G14" s="74">
        <v>0</v>
      </c>
      <c r="H14" s="73">
        <v>0</v>
      </c>
      <c r="I14" s="74">
        <v>0</v>
      </c>
      <c r="J14" s="73">
        <v>0</v>
      </c>
      <c r="K14" s="74">
        <v>0</v>
      </c>
      <c r="L14" s="73">
        <v>0</v>
      </c>
      <c r="M14" s="74">
        <v>0</v>
      </c>
      <c r="N14" s="73">
        <v>-1</v>
      </c>
      <c r="O14" s="74">
        <v>-6.33</v>
      </c>
      <c r="P14" s="73">
        <v>-1</v>
      </c>
      <c r="Q14" s="74">
        <v>-6.2</v>
      </c>
      <c r="R14" s="73">
        <v>-1</v>
      </c>
      <c r="S14" s="74">
        <v>-6.2</v>
      </c>
      <c r="T14" s="73">
        <v>0</v>
      </c>
      <c r="U14" s="74">
        <v>0</v>
      </c>
    </row>
    <row r="15" spans="1:21" s="23" customFormat="1" ht="12.75">
      <c r="A15" s="75" t="s">
        <v>21</v>
      </c>
      <c r="B15" s="73">
        <v>-1</v>
      </c>
      <c r="C15" s="74">
        <v>-3.1</v>
      </c>
      <c r="D15" s="73">
        <v>-1</v>
      </c>
      <c r="E15" s="74">
        <v>-3.1</v>
      </c>
      <c r="F15" s="73">
        <v>-1</v>
      </c>
      <c r="G15" s="74">
        <v>-5.24</v>
      </c>
      <c r="H15" s="73">
        <v>-1</v>
      </c>
      <c r="I15" s="74">
        <v>-6.33</v>
      </c>
      <c r="J15" s="73">
        <v>-1</v>
      </c>
      <c r="K15" s="74">
        <v>-6.33</v>
      </c>
      <c r="L15" s="73">
        <v>-1</v>
      </c>
      <c r="M15" s="74">
        <v>-6.33</v>
      </c>
      <c r="N15" s="73">
        <v>-1</v>
      </c>
      <c r="O15" s="74">
        <v>-6.33</v>
      </c>
      <c r="P15" s="73">
        <v>-1</v>
      </c>
      <c r="Q15" s="74">
        <v>-6.2</v>
      </c>
      <c r="R15" s="73">
        <v>-1</v>
      </c>
      <c r="S15" s="74">
        <v>-6.2</v>
      </c>
      <c r="T15" s="73">
        <v>-1</v>
      </c>
      <c r="U15" s="74">
        <v>-6.33</v>
      </c>
    </row>
    <row r="16" spans="1:21" s="23" customFormat="1" ht="12.75">
      <c r="A16" s="75" t="s">
        <v>22</v>
      </c>
      <c r="B16" s="73">
        <v>-1</v>
      </c>
      <c r="C16" s="74">
        <v>-3.1</v>
      </c>
      <c r="D16" s="73">
        <v>0</v>
      </c>
      <c r="E16" s="74">
        <v>0</v>
      </c>
      <c r="F16" s="73">
        <v>0</v>
      </c>
      <c r="G16" s="74">
        <v>-2</v>
      </c>
      <c r="H16" s="73">
        <v>0</v>
      </c>
      <c r="I16" s="74">
        <v>-2</v>
      </c>
      <c r="J16" s="73">
        <v>0</v>
      </c>
      <c r="K16" s="74">
        <v>-2</v>
      </c>
      <c r="L16" s="73">
        <v>0</v>
      </c>
      <c r="M16" s="74">
        <v>-2</v>
      </c>
      <c r="N16" s="73">
        <v>0</v>
      </c>
      <c r="O16" s="74">
        <v>-2</v>
      </c>
      <c r="P16" s="73">
        <v>0</v>
      </c>
      <c r="Q16" s="74">
        <v>-2</v>
      </c>
      <c r="R16" s="73">
        <v>0</v>
      </c>
      <c r="S16" s="74">
        <v>-2</v>
      </c>
      <c r="T16" s="73">
        <v>0</v>
      </c>
      <c r="U16" s="74">
        <v>-2</v>
      </c>
    </row>
    <row r="17" spans="1:21" s="23" customFormat="1" ht="12.75">
      <c r="A17" s="75" t="s">
        <v>29</v>
      </c>
      <c r="B17" s="73">
        <v>-1</v>
      </c>
      <c r="C17" s="74">
        <v>-3.1</v>
      </c>
      <c r="D17" s="73">
        <v>-1</v>
      </c>
      <c r="E17" s="74">
        <v>-3.1</v>
      </c>
      <c r="F17" s="73">
        <v>-1</v>
      </c>
      <c r="G17" s="74">
        <v>-5.24</v>
      </c>
      <c r="H17" s="73">
        <v>-1</v>
      </c>
      <c r="I17" s="74">
        <v>-6.33</v>
      </c>
      <c r="J17" s="73">
        <v>-1</v>
      </c>
      <c r="K17" s="74">
        <v>-6.33</v>
      </c>
      <c r="L17" s="73">
        <v>-1</v>
      </c>
      <c r="M17" s="74">
        <v>-6.33</v>
      </c>
      <c r="N17" s="73">
        <v>-1</v>
      </c>
      <c r="O17" s="74">
        <v>-6.33</v>
      </c>
      <c r="P17" s="73">
        <v>-1</v>
      </c>
      <c r="Q17" s="74">
        <v>-6.2</v>
      </c>
      <c r="R17" s="73">
        <v>-1</v>
      </c>
      <c r="S17" s="74">
        <v>-6.2</v>
      </c>
      <c r="T17" s="73">
        <v>-1</v>
      </c>
      <c r="U17" s="74">
        <v>-6.33</v>
      </c>
    </row>
    <row r="18" spans="1:21" s="23" customFormat="1" ht="12.75">
      <c r="A18" s="75"/>
      <c r="B18" s="73"/>
      <c r="C18" s="74"/>
      <c r="D18" s="73"/>
      <c r="E18" s="74"/>
      <c r="F18" s="73"/>
      <c r="G18" s="74"/>
      <c r="H18" s="73"/>
      <c r="I18" s="74"/>
      <c r="J18" s="73"/>
      <c r="K18" s="74"/>
      <c r="L18" s="73"/>
      <c r="M18" s="74"/>
      <c r="N18" s="73"/>
      <c r="O18" s="74"/>
      <c r="P18" s="73"/>
      <c r="Q18" s="74"/>
      <c r="R18" s="73"/>
      <c r="S18" s="74"/>
      <c r="T18" s="73"/>
      <c r="U18" s="74"/>
    </row>
    <row r="19" spans="1:21" s="23" customFormat="1" ht="12.75">
      <c r="A19" s="75"/>
      <c r="B19" s="73"/>
      <c r="C19" s="74"/>
      <c r="D19" s="73"/>
      <c r="E19" s="74"/>
      <c r="F19" s="73"/>
      <c r="G19" s="74"/>
      <c r="H19" s="73"/>
      <c r="I19" s="74"/>
      <c r="J19" s="73"/>
      <c r="K19" s="74"/>
      <c r="L19" s="73"/>
      <c r="M19" s="74"/>
      <c r="N19" s="73"/>
      <c r="O19" s="74"/>
      <c r="P19" s="73"/>
      <c r="Q19" s="74"/>
      <c r="R19" s="73"/>
      <c r="S19" s="74"/>
      <c r="T19" s="73"/>
      <c r="U19" s="74"/>
    </row>
    <row r="20" spans="1:21" s="23" customFormat="1" ht="12.75">
      <c r="A20" s="75"/>
      <c r="B20" s="73"/>
      <c r="C20" s="74"/>
      <c r="D20" s="73"/>
      <c r="E20" s="74"/>
      <c r="F20" s="73"/>
      <c r="G20" s="74"/>
      <c r="H20" s="73"/>
      <c r="I20" s="74"/>
      <c r="J20" s="73"/>
      <c r="K20" s="74"/>
      <c r="L20" s="73"/>
      <c r="M20" s="74"/>
      <c r="N20" s="73"/>
      <c r="O20" s="74"/>
      <c r="P20" s="73"/>
      <c r="Q20" s="74"/>
      <c r="R20" s="73"/>
      <c r="S20" s="74"/>
      <c r="T20" s="73"/>
      <c r="U20" s="74"/>
    </row>
    <row r="21" spans="1:21" s="23" customFormat="1" ht="12.75">
      <c r="A21" s="75"/>
      <c r="B21" s="73"/>
      <c r="C21" s="74"/>
      <c r="D21" s="73"/>
      <c r="E21" s="74"/>
      <c r="F21" s="73"/>
      <c r="G21" s="74"/>
      <c r="H21" s="73"/>
      <c r="I21" s="74"/>
      <c r="J21" s="73"/>
      <c r="K21" s="74"/>
      <c r="L21" s="73"/>
      <c r="M21" s="74"/>
      <c r="N21" s="73"/>
      <c r="O21" s="74"/>
      <c r="P21" s="73"/>
      <c r="Q21" s="74"/>
      <c r="R21" s="73"/>
      <c r="S21" s="74"/>
      <c r="T21" s="73"/>
      <c r="U21" s="74"/>
    </row>
    <row r="22" spans="1:21" s="25" customFormat="1" ht="23.25" customHeight="1" thickBot="1">
      <c r="A22" s="38" t="s">
        <v>11</v>
      </c>
      <c r="B22" s="35">
        <f>SUM(B11:B21)</f>
        <v>-6</v>
      </c>
      <c r="C22" s="56">
        <f>SUM(C11:C21)</f>
        <v>-18.6</v>
      </c>
      <c r="D22" s="35">
        <f>SUM(D11:D21)</f>
        <v>-5</v>
      </c>
      <c r="E22" s="56">
        <f>SUM(E11:E21)</f>
        <v>-15.5</v>
      </c>
      <c r="F22" s="35">
        <f aca="true" t="shared" si="0" ref="F22:U22">SUM(F11:F21)</f>
        <v>-5</v>
      </c>
      <c r="G22" s="56">
        <f t="shared" si="0"/>
        <v>-28.200000000000003</v>
      </c>
      <c r="H22" s="35">
        <f t="shared" si="0"/>
        <v>-5</v>
      </c>
      <c r="I22" s="56">
        <f t="shared" si="0"/>
        <v>-33.65</v>
      </c>
      <c r="J22" s="35">
        <f t="shared" si="0"/>
        <v>-5</v>
      </c>
      <c r="K22" s="56">
        <f t="shared" si="0"/>
        <v>-33.65</v>
      </c>
      <c r="L22" s="35">
        <f t="shared" si="0"/>
        <v>-5</v>
      </c>
      <c r="M22" s="56">
        <f t="shared" si="0"/>
        <v>-33.65</v>
      </c>
      <c r="N22" s="35">
        <f t="shared" si="0"/>
        <v>-6</v>
      </c>
      <c r="O22" s="56">
        <f t="shared" si="0"/>
        <v>-39.98</v>
      </c>
      <c r="P22" s="35">
        <f t="shared" si="0"/>
        <v>-6</v>
      </c>
      <c r="Q22" s="56">
        <f t="shared" si="0"/>
        <v>-39.2</v>
      </c>
      <c r="R22" s="35">
        <f t="shared" si="0"/>
        <v>-6</v>
      </c>
      <c r="S22" s="56">
        <f t="shared" si="0"/>
        <v>-39.2</v>
      </c>
      <c r="T22" s="35">
        <f t="shared" si="0"/>
        <v>-5</v>
      </c>
      <c r="U22" s="56">
        <f t="shared" si="0"/>
        <v>-33.65</v>
      </c>
    </row>
    <row r="23" spans="1:21" ht="26.25" thickTop="1">
      <c r="A23" s="78" t="s">
        <v>12</v>
      </c>
      <c r="B23" s="79">
        <v>6</v>
      </c>
      <c r="C23" s="80">
        <v>18.6</v>
      </c>
      <c r="D23" s="81">
        <v>5</v>
      </c>
      <c r="E23" s="82">
        <v>18.6</v>
      </c>
      <c r="F23" s="81">
        <v>5</v>
      </c>
      <c r="G23" s="82">
        <v>28.2</v>
      </c>
      <c r="H23" s="81">
        <v>5</v>
      </c>
      <c r="I23" s="82">
        <v>33.65</v>
      </c>
      <c r="J23" s="81">
        <v>5</v>
      </c>
      <c r="K23" s="82">
        <v>33.65</v>
      </c>
      <c r="L23" s="81">
        <v>5</v>
      </c>
      <c r="M23" s="82">
        <v>33.65</v>
      </c>
      <c r="N23" s="81">
        <v>6</v>
      </c>
      <c r="O23" s="82">
        <v>39.98</v>
      </c>
      <c r="P23" s="81">
        <v>6</v>
      </c>
      <c r="Q23" s="82">
        <v>39.2</v>
      </c>
      <c r="R23" s="81">
        <v>6</v>
      </c>
      <c r="S23" s="82">
        <v>39.2</v>
      </c>
      <c r="T23" s="81">
        <v>5</v>
      </c>
      <c r="U23" s="82">
        <v>33.65</v>
      </c>
    </row>
    <row r="24" spans="1:21" s="24" customFormat="1" ht="27" customHeight="1" thickBot="1">
      <c r="A24" s="50" t="s">
        <v>13</v>
      </c>
      <c r="B24" s="36">
        <f aca="true" t="shared" si="1" ref="B24:U24">B7+B8+B22+B23</f>
        <v>147</v>
      </c>
      <c r="C24" s="37">
        <f t="shared" si="1"/>
        <v>461.9</v>
      </c>
      <c r="D24" s="36">
        <f t="shared" si="1"/>
        <v>146</v>
      </c>
      <c r="E24" s="37">
        <f t="shared" si="1"/>
        <v>455.70000000000005</v>
      </c>
      <c r="F24" s="36">
        <f t="shared" si="1"/>
        <v>159</v>
      </c>
      <c r="G24" s="37">
        <f t="shared" si="1"/>
        <v>833.8</v>
      </c>
      <c r="H24" s="36">
        <f t="shared" si="1"/>
        <v>180</v>
      </c>
      <c r="I24" s="37">
        <f t="shared" si="1"/>
        <v>558.7</v>
      </c>
      <c r="J24" s="36">
        <f t="shared" si="1"/>
        <v>180</v>
      </c>
      <c r="K24" s="37">
        <f t="shared" si="1"/>
        <v>1099.75</v>
      </c>
      <c r="L24" s="36">
        <f t="shared" si="1"/>
        <v>177</v>
      </c>
      <c r="M24" s="37">
        <f t="shared" si="1"/>
        <v>1080.76</v>
      </c>
      <c r="N24" s="36">
        <f t="shared" si="1"/>
        <v>177</v>
      </c>
      <c r="O24" s="37">
        <f t="shared" si="1"/>
        <v>1080.76</v>
      </c>
      <c r="P24" s="36">
        <f t="shared" si="1"/>
        <v>177</v>
      </c>
      <c r="Q24" s="37">
        <f t="shared" si="1"/>
        <v>1084.76</v>
      </c>
      <c r="R24" s="36">
        <f t="shared" si="1"/>
        <v>177</v>
      </c>
      <c r="S24" s="37">
        <f t="shared" si="1"/>
        <v>1080.76</v>
      </c>
      <c r="T24" s="36">
        <f t="shared" si="1"/>
        <v>180</v>
      </c>
      <c r="U24" s="37">
        <f t="shared" si="1"/>
        <v>1103.75</v>
      </c>
    </row>
    <row r="25" spans="1:21" s="21" customFormat="1" ht="25.5" customHeight="1" thickBot="1" thickTop="1">
      <c r="A25" s="51" t="s">
        <v>15</v>
      </c>
      <c r="B25" s="39">
        <f aca="true" t="shared" si="2" ref="B25:U25">B24-B6</f>
        <v>3</v>
      </c>
      <c r="C25" s="40">
        <f t="shared" si="2"/>
        <v>11.899999999999977</v>
      </c>
      <c r="D25" s="41">
        <f t="shared" si="2"/>
        <v>2</v>
      </c>
      <c r="E25" s="40">
        <f t="shared" si="2"/>
        <v>5.7000000000000455</v>
      </c>
      <c r="F25" s="41">
        <f t="shared" si="2"/>
        <v>15</v>
      </c>
      <c r="G25" s="40">
        <f t="shared" si="2"/>
        <v>383.79999999999995</v>
      </c>
      <c r="H25" s="41">
        <f t="shared" si="2"/>
        <v>0</v>
      </c>
      <c r="I25" s="40">
        <f t="shared" si="2"/>
        <v>-539.3</v>
      </c>
      <c r="J25" s="41">
        <f t="shared" si="2"/>
        <v>0</v>
      </c>
      <c r="K25" s="40">
        <f t="shared" si="2"/>
        <v>1.75</v>
      </c>
      <c r="L25" s="41">
        <f t="shared" si="2"/>
        <v>-3</v>
      </c>
      <c r="M25" s="40">
        <f t="shared" si="2"/>
        <v>-17.24000000000001</v>
      </c>
      <c r="N25" s="41">
        <f t="shared" si="2"/>
        <v>-3</v>
      </c>
      <c r="O25" s="40">
        <f t="shared" si="2"/>
        <v>-17.24000000000001</v>
      </c>
      <c r="P25" s="41">
        <f t="shared" si="2"/>
        <v>-3</v>
      </c>
      <c r="Q25" s="40">
        <f t="shared" si="2"/>
        <v>-13.240000000000009</v>
      </c>
      <c r="R25" s="41">
        <f t="shared" si="2"/>
        <v>-3</v>
      </c>
      <c r="S25" s="40">
        <f t="shared" si="2"/>
        <v>-17.24000000000001</v>
      </c>
      <c r="T25" s="41">
        <f t="shared" si="2"/>
        <v>0</v>
      </c>
      <c r="U25" s="40">
        <f t="shared" si="2"/>
        <v>5.75</v>
      </c>
    </row>
    <row r="26" spans="1:21" s="23" customFormat="1" ht="39" customHeight="1" thickBot="1" thickTop="1">
      <c r="A26" s="71" t="s">
        <v>45</v>
      </c>
      <c r="B26" s="68">
        <v>15</v>
      </c>
      <c r="C26" s="69">
        <v>46.5</v>
      </c>
      <c r="D26" s="70">
        <v>15</v>
      </c>
      <c r="E26" s="69">
        <v>46.5</v>
      </c>
      <c r="F26" s="70">
        <v>15</v>
      </c>
      <c r="G26" s="69">
        <v>78.6</v>
      </c>
      <c r="H26" s="70">
        <v>15</v>
      </c>
      <c r="I26" s="69">
        <v>94.95</v>
      </c>
      <c r="J26" s="70">
        <v>15</v>
      </c>
      <c r="K26" s="69">
        <v>94.95</v>
      </c>
      <c r="L26" s="70">
        <v>15</v>
      </c>
      <c r="M26" s="69">
        <v>94.95</v>
      </c>
      <c r="N26" s="70">
        <v>15</v>
      </c>
      <c r="O26" s="69">
        <v>94.95</v>
      </c>
      <c r="P26" s="70">
        <v>15</v>
      </c>
      <c r="Q26" s="69">
        <v>93</v>
      </c>
      <c r="R26" s="70">
        <v>15</v>
      </c>
      <c r="S26" s="69">
        <v>93</v>
      </c>
      <c r="T26" s="70">
        <v>15</v>
      </c>
      <c r="U26" s="69">
        <v>94.95</v>
      </c>
    </row>
    <row r="27" spans="1:21" ht="72" thickTop="1">
      <c r="A27" s="95" t="s">
        <v>41</v>
      </c>
      <c r="B27" s="33"/>
      <c r="C27" s="34"/>
      <c r="D27" s="20"/>
      <c r="E27" s="34"/>
      <c r="F27" s="20"/>
      <c r="G27" s="34"/>
      <c r="H27" s="20"/>
      <c r="I27" s="34"/>
      <c r="J27" s="20"/>
      <c r="K27" s="34"/>
      <c r="L27" s="20"/>
      <c r="M27" s="34"/>
      <c r="N27" s="20"/>
      <c r="O27" s="34"/>
      <c r="P27" s="20"/>
      <c r="Q27" s="34"/>
      <c r="R27" s="20"/>
      <c r="S27" s="34"/>
      <c r="T27" s="20"/>
      <c r="U27" s="34"/>
    </row>
    <row r="28" spans="1:21" s="4" customFormat="1" ht="12.75">
      <c r="A28" s="99" t="s">
        <v>26</v>
      </c>
      <c r="B28" s="92">
        <v>0</v>
      </c>
      <c r="C28" s="93">
        <v>0</v>
      </c>
      <c r="D28" s="94">
        <v>0</v>
      </c>
      <c r="E28" s="93">
        <v>0</v>
      </c>
      <c r="F28" s="94">
        <v>0</v>
      </c>
      <c r="G28" s="93">
        <v>0</v>
      </c>
      <c r="H28" s="94">
        <v>0</v>
      </c>
      <c r="I28" s="93">
        <v>0</v>
      </c>
      <c r="J28" s="94">
        <v>0</v>
      </c>
      <c r="K28" s="93">
        <v>0</v>
      </c>
      <c r="L28" s="97">
        <v>1</v>
      </c>
      <c r="M28" s="98">
        <v>6.33</v>
      </c>
      <c r="N28" s="97">
        <v>1</v>
      </c>
      <c r="O28" s="98">
        <v>6.33</v>
      </c>
      <c r="P28" s="97">
        <v>1</v>
      </c>
      <c r="Q28" s="98">
        <v>6.33</v>
      </c>
      <c r="R28" s="97">
        <v>1</v>
      </c>
      <c r="S28" s="98">
        <v>6.33</v>
      </c>
      <c r="T28" s="73">
        <v>0</v>
      </c>
      <c r="U28" s="74">
        <v>0</v>
      </c>
    </row>
    <row r="29" spans="1:21" s="23" customFormat="1" ht="12.75">
      <c r="A29" s="100" t="s">
        <v>27</v>
      </c>
      <c r="B29" s="73">
        <v>0</v>
      </c>
      <c r="C29" s="74">
        <v>0</v>
      </c>
      <c r="D29" s="73">
        <v>0</v>
      </c>
      <c r="E29" s="74">
        <v>0</v>
      </c>
      <c r="F29" s="73">
        <v>0</v>
      </c>
      <c r="G29" s="74">
        <v>0</v>
      </c>
      <c r="H29" s="73">
        <v>0</v>
      </c>
      <c r="I29" s="74">
        <v>0</v>
      </c>
      <c r="J29" s="73">
        <v>0</v>
      </c>
      <c r="K29" s="74">
        <v>0</v>
      </c>
      <c r="L29" s="97">
        <v>1</v>
      </c>
      <c r="M29" s="98">
        <v>6.33</v>
      </c>
      <c r="N29" s="97">
        <v>1</v>
      </c>
      <c r="O29" s="98">
        <v>6.33</v>
      </c>
      <c r="P29" s="97">
        <v>1</v>
      </c>
      <c r="Q29" s="98">
        <v>6.33</v>
      </c>
      <c r="R29" s="97">
        <v>1</v>
      </c>
      <c r="S29" s="98">
        <v>6.33</v>
      </c>
      <c r="T29" s="73">
        <v>0</v>
      </c>
      <c r="U29" s="74">
        <v>0</v>
      </c>
    </row>
    <row r="30" spans="1:21" s="23" customFormat="1" ht="12.75">
      <c r="A30" s="100" t="s">
        <v>28</v>
      </c>
      <c r="B30" s="73">
        <v>0</v>
      </c>
      <c r="C30" s="74">
        <v>0</v>
      </c>
      <c r="D30" s="73">
        <v>0</v>
      </c>
      <c r="E30" s="74">
        <v>0</v>
      </c>
      <c r="F30" s="73">
        <v>0</v>
      </c>
      <c r="G30" s="74">
        <v>0</v>
      </c>
      <c r="H30" s="73">
        <v>0</v>
      </c>
      <c r="I30" s="74">
        <v>0</v>
      </c>
      <c r="J30" s="73">
        <v>0</v>
      </c>
      <c r="K30" s="74">
        <v>0</v>
      </c>
      <c r="L30" s="97">
        <v>1</v>
      </c>
      <c r="M30" s="98">
        <v>6.33</v>
      </c>
      <c r="N30" s="97">
        <v>1</v>
      </c>
      <c r="O30" s="98">
        <v>6.33</v>
      </c>
      <c r="P30" s="97">
        <v>1</v>
      </c>
      <c r="Q30" s="98">
        <v>6.33</v>
      </c>
      <c r="R30" s="97">
        <v>1</v>
      </c>
      <c r="S30" s="98">
        <v>6.33</v>
      </c>
      <c r="T30" s="73">
        <v>0</v>
      </c>
      <c r="U30" s="74">
        <v>0</v>
      </c>
    </row>
    <row r="31" spans="1:21" s="23" customFormat="1" ht="12.75">
      <c r="A31" s="75"/>
      <c r="B31" s="73">
        <v>0</v>
      </c>
      <c r="C31" s="74">
        <v>0</v>
      </c>
      <c r="D31" s="73">
        <v>0</v>
      </c>
      <c r="E31" s="74">
        <v>0</v>
      </c>
      <c r="F31" s="73">
        <v>0</v>
      </c>
      <c r="G31" s="74">
        <v>0</v>
      </c>
      <c r="H31" s="73">
        <v>0</v>
      </c>
      <c r="I31" s="74">
        <v>0</v>
      </c>
      <c r="J31" s="73">
        <v>0</v>
      </c>
      <c r="K31" s="74">
        <v>0</v>
      </c>
      <c r="L31" s="73">
        <v>0</v>
      </c>
      <c r="M31" s="74">
        <v>0</v>
      </c>
      <c r="N31" s="73">
        <v>0</v>
      </c>
      <c r="O31" s="74">
        <v>0</v>
      </c>
      <c r="P31" s="73">
        <v>0</v>
      </c>
      <c r="Q31" s="74">
        <v>0</v>
      </c>
      <c r="R31" s="73">
        <v>0</v>
      </c>
      <c r="S31" s="74">
        <v>0</v>
      </c>
      <c r="T31" s="73">
        <v>0</v>
      </c>
      <c r="U31" s="74">
        <v>0</v>
      </c>
    </row>
    <row r="32" spans="1:21" s="23" customFormat="1" ht="12.75">
      <c r="A32" s="75"/>
      <c r="B32" s="73">
        <v>0</v>
      </c>
      <c r="C32" s="74">
        <v>0</v>
      </c>
      <c r="D32" s="73">
        <v>0</v>
      </c>
      <c r="E32" s="74">
        <v>0</v>
      </c>
      <c r="F32" s="73">
        <v>0</v>
      </c>
      <c r="G32" s="74">
        <v>0</v>
      </c>
      <c r="H32" s="73">
        <v>0</v>
      </c>
      <c r="I32" s="74">
        <v>0</v>
      </c>
      <c r="J32" s="73">
        <v>0</v>
      </c>
      <c r="K32" s="74">
        <v>0</v>
      </c>
      <c r="L32" s="73">
        <v>0</v>
      </c>
      <c r="M32" s="74">
        <v>0</v>
      </c>
      <c r="N32" s="73">
        <v>0</v>
      </c>
      <c r="O32" s="74">
        <v>0</v>
      </c>
      <c r="P32" s="73">
        <v>0</v>
      </c>
      <c r="Q32" s="74">
        <v>0</v>
      </c>
      <c r="R32" s="73">
        <v>0</v>
      </c>
      <c r="S32" s="74">
        <v>0</v>
      </c>
      <c r="T32" s="73">
        <v>0</v>
      </c>
      <c r="U32" s="74">
        <v>0</v>
      </c>
    </row>
    <row r="33" spans="1:21" s="23" customFormat="1" ht="12.75">
      <c r="A33" s="75"/>
      <c r="B33" s="73">
        <v>0</v>
      </c>
      <c r="C33" s="74">
        <v>0</v>
      </c>
      <c r="D33" s="73">
        <v>0</v>
      </c>
      <c r="E33" s="74">
        <v>0</v>
      </c>
      <c r="F33" s="73">
        <v>0</v>
      </c>
      <c r="G33" s="74">
        <v>0</v>
      </c>
      <c r="H33" s="73">
        <v>0</v>
      </c>
      <c r="I33" s="74">
        <v>0</v>
      </c>
      <c r="J33" s="73">
        <v>0</v>
      </c>
      <c r="K33" s="74">
        <v>0</v>
      </c>
      <c r="L33" s="73">
        <v>0</v>
      </c>
      <c r="M33" s="74">
        <v>0</v>
      </c>
      <c r="N33" s="73">
        <v>0</v>
      </c>
      <c r="O33" s="74">
        <v>0</v>
      </c>
      <c r="P33" s="73">
        <v>0</v>
      </c>
      <c r="Q33" s="74">
        <v>0</v>
      </c>
      <c r="R33" s="73">
        <v>0</v>
      </c>
      <c r="S33" s="74">
        <v>0</v>
      </c>
      <c r="T33" s="73">
        <v>0</v>
      </c>
      <c r="U33" s="74">
        <v>0</v>
      </c>
    </row>
    <row r="34" spans="1:21" s="23" customFormat="1" ht="12.75">
      <c r="A34" s="75"/>
      <c r="B34" s="73">
        <v>0</v>
      </c>
      <c r="C34" s="74">
        <v>0</v>
      </c>
      <c r="D34" s="73">
        <v>0</v>
      </c>
      <c r="E34" s="74">
        <v>0</v>
      </c>
      <c r="F34" s="73">
        <v>0</v>
      </c>
      <c r="G34" s="74">
        <v>0</v>
      </c>
      <c r="H34" s="73">
        <v>0</v>
      </c>
      <c r="I34" s="74">
        <v>0</v>
      </c>
      <c r="J34" s="73">
        <v>0</v>
      </c>
      <c r="K34" s="74">
        <v>0</v>
      </c>
      <c r="L34" s="73">
        <v>0</v>
      </c>
      <c r="M34" s="74">
        <v>0</v>
      </c>
      <c r="N34" s="73">
        <v>0</v>
      </c>
      <c r="O34" s="74">
        <v>0</v>
      </c>
      <c r="P34" s="73">
        <v>0</v>
      </c>
      <c r="Q34" s="74">
        <v>0</v>
      </c>
      <c r="R34" s="73">
        <v>0</v>
      </c>
      <c r="S34" s="74">
        <v>0</v>
      </c>
      <c r="T34" s="73">
        <v>0</v>
      </c>
      <c r="U34" s="74">
        <v>0</v>
      </c>
    </row>
    <row r="35" spans="1:21" s="23" customFormat="1" ht="12.75">
      <c r="A35" s="75"/>
      <c r="B35" s="73">
        <v>0</v>
      </c>
      <c r="C35" s="74">
        <v>0</v>
      </c>
      <c r="D35" s="73">
        <v>0</v>
      </c>
      <c r="E35" s="74">
        <v>0</v>
      </c>
      <c r="F35" s="73">
        <v>0</v>
      </c>
      <c r="G35" s="74">
        <v>0</v>
      </c>
      <c r="H35" s="73">
        <v>0</v>
      </c>
      <c r="I35" s="74">
        <v>0</v>
      </c>
      <c r="J35" s="73">
        <v>0</v>
      </c>
      <c r="K35" s="74">
        <v>0</v>
      </c>
      <c r="L35" s="73">
        <v>0</v>
      </c>
      <c r="M35" s="74">
        <v>0</v>
      </c>
      <c r="N35" s="73">
        <v>0</v>
      </c>
      <c r="O35" s="74">
        <v>0</v>
      </c>
      <c r="P35" s="73">
        <v>0</v>
      </c>
      <c r="Q35" s="74">
        <v>0</v>
      </c>
      <c r="R35" s="73">
        <v>0</v>
      </c>
      <c r="S35" s="74">
        <v>0</v>
      </c>
      <c r="T35" s="73">
        <v>0</v>
      </c>
      <c r="U35" s="74">
        <v>0</v>
      </c>
    </row>
    <row r="36" spans="1:21" s="23" customFormat="1" ht="12.75">
      <c r="A36" s="75"/>
      <c r="B36" s="73">
        <v>0</v>
      </c>
      <c r="C36" s="74">
        <v>0</v>
      </c>
      <c r="D36" s="73">
        <v>0</v>
      </c>
      <c r="E36" s="74">
        <v>0</v>
      </c>
      <c r="F36" s="73">
        <v>0</v>
      </c>
      <c r="G36" s="74">
        <v>0</v>
      </c>
      <c r="H36" s="73">
        <v>0</v>
      </c>
      <c r="I36" s="74">
        <v>0</v>
      </c>
      <c r="J36" s="73">
        <v>0</v>
      </c>
      <c r="K36" s="74">
        <v>0</v>
      </c>
      <c r="L36" s="73">
        <v>0</v>
      </c>
      <c r="M36" s="74">
        <v>0</v>
      </c>
      <c r="N36" s="73">
        <v>0</v>
      </c>
      <c r="O36" s="74">
        <v>0</v>
      </c>
      <c r="P36" s="73">
        <v>0</v>
      </c>
      <c r="Q36" s="74">
        <v>0</v>
      </c>
      <c r="R36" s="73">
        <v>0</v>
      </c>
      <c r="S36" s="74">
        <v>0</v>
      </c>
      <c r="T36" s="73">
        <v>0</v>
      </c>
      <c r="U36" s="74">
        <v>0</v>
      </c>
    </row>
    <row r="37" spans="1:21" s="23" customFormat="1" ht="12.75">
      <c r="A37" s="75"/>
      <c r="B37" s="73">
        <v>0</v>
      </c>
      <c r="C37" s="74">
        <v>0</v>
      </c>
      <c r="D37" s="73">
        <v>0</v>
      </c>
      <c r="E37" s="74">
        <v>0</v>
      </c>
      <c r="F37" s="73">
        <v>0</v>
      </c>
      <c r="G37" s="74">
        <v>0</v>
      </c>
      <c r="H37" s="73">
        <v>0</v>
      </c>
      <c r="I37" s="74">
        <v>0</v>
      </c>
      <c r="J37" s="73">
        <v>0</v>
      </c>
      <c r="K37" s="74">
        <v>0</v>
      </c>
      <c r="L37" s="73">
        <v>0</v>
      </c>
      <c r="M37" s="74">
        <v>0</v>
      </c>
      <c r="N37" s="73">
        <v>0</v>
      </c>
      <c r="O37" s="74">
        <v>0</v>
      </c>
      <c r="P37" s="73">
        <v>0</v>
      </c>
      <c r="Q37" s="74">
        <v>0</v>
      </c>
      <c r="R37" s="73">
        <v>0</v>
      </c>
      <c r="S37" s="74">
        <v>0</v>
      </c>
      <c r="T37" s="73">
        <v>0</v>
      </c>
      <c r="U37" s="74">
        <v>0</v>
      </c>
    </row>
    <row r="38" spans="1:21" s="23" customFormat="1" ht="12.75">
      <c r="A38" s="75"/>
      <c r="B38" s="73">
        <v>0</v>
      </c>
      <c r="C38" s="74">
        <v>0</v>
      </c>
      <c r="D38" s="73">
        <v>0</v>
      </c>
      <c r="E38" s="74">
        <v>0</v>
      </c>
      <c r="F38" s="73">
        <v>0</v>
      </c>
      <c r="G38" s="74">
        <v>0</v>
      </c>
      <c r="H38" s="73">
        <v>0</v>
      </c>
      <c r="I38" s="74">
        <v>0</v>
      </c>
      <c r="J38" s="73">
        <v>0</v>
      </c>
      <c r="K38" s="74">
        <v>0</v>
      </c>
      <c r="L38" s="73">
        <v>0</v>
      </c>
      <c r="M38" s="74">
        <v>0</v>
      </c>
      <c r="N38" s="73">
        <v>0</v>
      </c>
      <c r="O38" s="74">
        <v>0</v>
      </c>
      <c r="P38" s="73">
        <v>0</v>
      </c>
      <c r="Q38" s="74">
        <v>0</v>
      </c>
      <c r="R38" s="73">
        <v>0</v>
      </c>
      <c r="S38" s="74">
        <v>0</v>
      </c>
      <c r="T38" s="73">
        <v>0</v>
      </c>
      <c r="U38" s="74">
        <v>0</v>
      </c>
    </row>
    <row r="39" spans="1:21" s="23" customFormat="1" ht="12.75">
      <c r="A39" s="75"/>
      <c r="B39" s="73">
        <v>0</v>
      </c>
      <c r="C39" s="74">
        <v>0</v>
      </c>
      <c r="D39" s="73">
        <v>0</v>
      </c>
      <c r="E39" s="74">
        <v>0</v>
      </c>
      <c r="F39" s="73">
        <v>0</v>
      </c>
      <c r="G39" s="74">
        <v>0</v>
      </c>
      <c r="H39" s="73">
        <v>0</v>
      </c>
      <c r="I39" s="74">
        <v>0</v>
      </c>
      <c r="J39" s="73">
        <v>0</v>
      </c>
      <c r="K39" s="74">
        <v>0</v>
      </c>
      <c r="L39" s="73">
        <v>0</v>
      </c>
      <c r="M39" s="74">
        <v>0</v>
      </c>
      <c r="N39" s="73">
        <v>0</v>
      </c>
      <c r="O39" s="74">
        <v>0</v>
      </c>
      <c r="P39" s="73">
        <v>0</v>
      </c>
      <c r="Q39" s="74">
        <v>0</v>
      </c>
      <c r="R39" s="73">
        <v>0</v>
      </c>
      <c r="S39" s="74">
        <v>0</v>
      </c>
      <c r="T39" s="73">
        <v>0</v>
      </c>
      <c r="U39" s="74">
        <v>0</v>
      </c>
    </row>
    <row r="40" spans="1:21" s="23" customFormat="1" ht="12.75">
      <c r="A40" s="75"/>
      <c r="B40" s="73">
        <v>0</v>
      </c>
      <c r="C40" s="74">
        <v>0</v>
      </c>
      <c r="D40" s="73">
        <v>0</v>
      </c>
      <c r="E40" s="74">
        <v>0</v>
      </c>
      <c r="F40" s="73">
        <v>0</v>
      </c>
      <c r="G40" s="74">
        <v>0</v>
      </c>
      <c r="H40" s="73">
        <v>0</v>
      </c>
      <c r="I40" s="74">
        <v>0</v>
      </c>
      <c r="J40" s="73">
        <v>0</v>
      </c>
      <c r="K40" s="74">
        <v>0</v>
      </c>
      <c r="L40" s="73">
        <v>0</v>
      </c>
      <c r="M40" s="74">
        <v>0</v>
      </c>
      <c r="N40" s="73">
        <v>0</v>
      </c>
      <c r="O40" s="74">
        <v>0</v>
      </c>
      <c r="P40" s="73">
        <v>0</v>
      </c>
      <c r="Q40" s="74">
        <v>0</v>
      </c>
      <c r="R40" s="73">
        <v>0</v>
      </c>
      <c r="S40" s="74">
        <v>0</v>
      </c>
      <c r="T40" s="73">
        <v>0</v>
      </c>
      <c r="U40" s="74">
        <v>0</v>
      </c>
    </row>
    <row r="41" spans="1:21" s="23" customFormat="1" ht="12.75">
      <c r="A41" s="75"/>
      <c r="B41" s="73">
        <v>0</v>
      </c>
      <c r="C41" s="74">
        <v>0</v>
      </c>
      <c r="D41" s="73">
        <v>0</v>
      </c>
      <c r="E41" s="74">
        <v>0</v>
      </c>
      <c r="F41" s="73">
        <v>0</v>
      </c>
      <c r="G41" s="74">
        <v>0</v>
      </c>
      <c r="H41" s="73">
        <v>0</v>
      </c>
      <c r="I41" s="74">
        <v>0</v>
      </c>
      <c r="J41" s="73">
        <v>0</v>
      </c>
      <c r="K41" s="74">
        <v>0</v>
      </c>
      <c r="L41" s="73">
        <v>0</v>
      </c>
      <c r="M41" s="74">
        <v>0</v>
      </c>
      <c r="N41" s="73">
        <v>0</v>
      </c>
      <c r="O41" s="74">
        <v>0</v>
      </c>
      <c r="P41" s="73">
        <v>0</v>
      </c>
      <c r="Q41" s="74">
        <v>0</v>
      </c>
      <c r="R41" s="73">
        <v>0</v>
      </c>
      <c r="S41" s="74">
        <v>0</v>
      </c>
      <c r="T41" s="73">
        <v>0</v>
      </c>
      <c r="U41" s="74">
        <v>0</v>
      </c>
    </row>
    <row r="42" spans="1:21" s="23" customFormat="1" ht="13.5" thickBot="1">
      <c r="A42" s="72"/>
      <c r="B42" s="76">
        <v>0</v>
      </c>
      <c r="C42" s="77">
        <v>0</v>
      </c>
      <c r="D42" s="76">
        <v>0</v>
      </c>
      <c r="E42" s="77">
        <v>0</v>
      </c>
      <c r="F42" s="76">
        <v>0</v>
      </c>
      <c r="G42" s="77">
        <v>0</v>
      </c>
      <c r="H42" s="76">
        <v>0</v>
      </c>
      <c r="I42" s="77">
        <v>0</v>
      </c>
      <c r="J42" s="76">
        <v>0</v>
      </c>
      <c r="K42" s="77">
        <v>0</v>
      </c>
      <c r="L42" s="76">
        <v>0</v>
      </c>
      <c r="M42" s="77">
        <v>0</v>
      </c>
      <c r="N42" s="76">
        <v>0</v>
      </c>
      <c r="O42" s="77">
        <v>0</v>
      </c>
      <c r="P42" s="76">
        <v>0</v>
      </c>
      <c r="Q42" s="77">
        <v>0</v>
      </c>
      <c r="R42" s="76">
        <v>0</v>
      </c>
      <c r="S42" s="77">
        <v>0</v>
      </c>
      <c r="T42" s="76">
        <v>0</v>
      </c>
      <c r="U42" s="77">
        <v>0</v>
      </c>
    </row>
    <row r="43" spans="1:21" ht="19.5" customHeight="1" thickTop="1">
      <c r="A43" s="114" t="s">
        <v>38</v>
      </c>
      <c r="B43" s="79">
        <f>SUM(B28:B42)</f>
        <v>0</v>
      </c>
      <c r="C43" s="80">
        <f>SUM(C28:C42)</f>
        <v>0</v>
      </c>
      <c r="D43" s="81">
        <f>SUM(D28:D42)</f>
        <v>0</v>
      </c>
      <c r="E43" s="82">
        <f>SUM(E28:E42)</f>
        <v>0</v>
      </c>
      <c r="F43" s="79">
        <f aca="true" t="shared" si="3" ref="F43:U43">SUM(F28:F42)</f>
        <v>0</v>
      </c>
      <c r="G43" s="80">
        <f t="shared" si="3"/>
        <v>0</v>
      </c>
      <c r="H43" s="81">
        <f t="shared" si="3"/>
        <v>0</v>
      </c>
      <c r="I43" s="82">
        <f t="shared" si="3"/>
        <v>0</v>
      </c>
      <c r="J43" s="79">
        <f t="shared" si="3"/>
        <v>0</v>
      </c>
      <c r="K43" s="80">
        <f t="shared" si="3"/>
        <v>0</v>
      </c>
      <c r="L43" s="81">
        <f t="shared" si="3"/>
        <v>3</v>
      </c>
      <c r="M43" s="82">
        <f t="shared" si="3"/>
        <v>18.990000000000002</v>
      </c>
      <c r="N43" s="79">
        <f t="shared" si="3"/>
        <v>3</v>
      </c>
      <c r="O43" s="80">
        <f t="shared" si="3"/>
        <v>18.990000000000002</v>
      </c>
      <c r="P43" s="81">
        <f t="shared" si="3"/>
        <v>3</v>
      </c>
      <c r="Q43" s="82">
        <f t="shared" si="3"/>
        <v>18.990000000000002</v>
      </c>
      <c r="R43" s="79">
        <f t="shared" si="3"/>
        <v>3</v>
      </c>
      <c r="S43" s="80">
        <f t="shared" si="3"/>
        <v>18.990000000000002</v>
      </c>
      <c r="T43" s="81">
        <f t="shared" si="3"/>
        <v>0</v>
      </c>
      <c r="U43" s="82">
        <f t="shared" si="3"/>
        <v>0</v>
      </c>
    </row>
    <row r="44" spans="1:21" s="4" customFormat="1" ht="36" customHeight="1">
      <c r="A44" s="83" t="s">
        <v>18</v>
      </c>
      <c r="B44" s="84">
        <v>0</v>
      </c>
      <c r="C44" s="85">
        <v>0</v>
      </c>
      <c r="D44" s="86">
        <v>0</v>
      </c>
      <c r="E44" s="85">
        <v>0</v>
      </c>
      <c r="F44" s="86">
        <v>0</v>
      </c>
      <c r="G44" s="85">
        <v>0</v>
      </c>
      <c r="H44" s="86">
        <v>0</v>
      </c>
      <c r="I44" s="85">
        <v>0</v>
      </c>
      <c r="J44" s="86">
        <v>0</v>
      </c>
      <c r="K44" s="85">
        <v>0</v>
      </c>
      <c r="L44" s="86">
        <v>0</v>
      </c>
      <c r="M44" s="85">
        <v>0</v>
      </c>
      <c r="N44" s="86">
        <v>0</v>
      </c>
      <c r="O44" s="85">
        <v>0</v>
      </c>
      <c r="P44" s="86">
        <v>0</v>
      </c>
      <c r="Q44" s="85">
        <v>0</v>
      </c>
      <c r="R44" s="86">
        <v>0</v>
      </c>
      <c r="S44" s="85">
        <v>0</v>
      </c>
      <c r="T44" s="86">
        <v>0</v>
      </c>
      <c r="U44" s="85">
        <v>0</v>
      </c>
    </row>
    <row r="45" spans="1:21" ht="34.5" thickBot="1">
      <c r="A45" s="83" t="s">
        <v>39</v>
      </c>
      <c r="B45" s="84">
        <v>0</v>
      </c>
      <c r="C45" s="85">
        <v>0</v>
      </c>
      <c r="D45" s="86">
        <v>0</v>
      </c>
      <c r="E45" s="85">
        <v>0</v>
      </c>
      <c r="F45" s="86">
        <v>0</v>
      </c>
      <c r="G45" s="85">
        <v>0</v>
      </c>
      <c r="H45" s="86">
        <v>0</v>
      </c>
      <c r="I45" s="85">
        <v>0</v>
      </c>
      <c r="J45" s="86">
        <v>0</v>
      </c>
      <c r="K45" s="85">
        <v>0</v>
      </c>
      <c r="L45" s="86">
        <v>0</v>
      </c>
      <c r="M45" s="85">
        <v>0</v>
      </c>
      <c r="N45" s="86">
        <v>0</v>
      </c>
      <c r="O45" s="85">
        <v>0</v>
      </c>
      <c r="P45" s="86">
        <v>0</v>
      </c>
      <c r="Q45" s="85">
        <v>0</v>
      </c>
      <c r="R45" s="86">
        <v>0</v>
      </c>
      <c r="S45" s="85">
        <v>0</v>
      </c>
      <c r="T45" s="86">
        <v>0</v>
      </c>
      <c r="U45" s="85">
        <v>0</v>
      </c>
    </row>
    <row r="46" spans="1:21" s="22" customFormat="1" ht="27" customHeight="1" thickBot="1" thickTop="1">
      <c r="A46" s="118" t="s">
        <v>43</v>
      </c>
      <c r="B46" s="42">
        <f>SUM(B24+B43+B44+B45)</f>
        <v>147</v>
      </c>
      <c r="C46" s="115">
        <f aca="true" t="shared" si="4" ref="C46:U46">SUM(C24+C43+C44+C45)</f>
        <v>461.9</v>
      </c>
      <c r="D46" s="42">
        <f t="shared" si="4"/>
        <v>146</v>
      </c>
      <c r="E46" s="115">
        <f t="shared" si="4"/>
        <v>455.70000000000005</v>
      </c>
      <c r="F46" s="42">
        <f t="shared" si="4"/>
        <v>159</v>
      </c>
      <c r="G46" s="115">
        <f t="shared" si="4"/>
        <v>833.8</v>
      </c>
      <c r="H46" s="42">
        <f t="shared" si="4"/>
        <v>180</v>
      </c>
      <c r="I46" s="115">
        <f t="shared" si="4"/>
        <v>558.7</v>
      </c>
      <c r="J46" s="42">
        <f t="shared" si="4"/>
        <v>180</v>
      </c>
      <c r="K46" s="115">
        <f t="shared" si="4"/>
        <v>1099.75</v>
      </c>
      <c r="L46" s="42">
        <f t="shared" si="4"/>
        <v>180</v>
      </c>
      <c r="M46" s="115">
        <f t="shared" si="4"/>
        <v>1099.75</v>
      </c>
      <c r="N46" s="42">
        <f t="shared" si="4"/>
        <v>180</v>
      </c>
      <c r="O46" s="115">
        <f t="shared" si="4"/>
        <v>1099.75</v>
      </c>
      <c r="P46" s="42">
        <f t="shared" si="4"/>
        <v>180</v>
      </c>
      <c r="Q46" s="115">
        <f t="shared" si="4"/>
        <v>1103.75</v>
      </c>
      <c r="R46" s="42">
        <f t="shared" si="4"/>
        <v>180</v>
      </c>
      <c r="S46" s="115">
        <f t="shared" si="4"/>
        <v>1099.75</v>
      </c>
      <c r="T46" s="42">
        <f t="shared" si="4"/>
        <v>180</v>
      </c>
      <c r="U46" s="115">
        <f t="shared" si="4"/>
        <v>1103.75</v>
      </c>
    </row>
    <row r="47" spans="1:19" s="19" customFormat="1" ht="15" thickTop="1">
      <c r="A47" s="17"/>
      <c r="B47" s="18"/>
      <c r="C47" s="18"/>
      <c r="D47" s="18"/>
      <c r="E47" s="18"/>
      <c r="F47" s="18"/>
      <c r="G47" s="18"/>
      <c r="H47" s="18"/>
      <c r="I47" s="63"/>
      <c r="J47" s="18"/>
      <c r="K47" s="18"/>
      <c r="L47" s="18"/>
      <c r="M47" s="18"/>
      <c r="N47" s="18"/>
      <c r="O47" s="18"/>
      <c r="R47" s="18"/>
      <c r="S47" s="18"/>
    </row>
    <row r="48" spans="1:21" s="2" customFormat="1" ht="13.5" customHeight="1">
      <c r="A48" s="7"/>
      <c r="C48" s="5"/>
      <c r="D48" s="5"/>
      <c r="E48" s="5"/>
      <c r="F48" s="5"/>
      <c r="G48" s="5"/>
      <c r="H48" s="5"/>
      <c r="I48" s="5"/>
      <c r="J48" s="5"/>
      <c r="K48" s="5"/>
      <c r="M48" s="57"/>
      <c r="N48" s="59"/>
      <c r="O48" s="60"/>
      <c r="P48" s="61"/>
      <c r="Q48" s="60"/>
      <c r="R48" s="59"/>
      <c r="S48" s="60"/>
      <c r="T48" s="5"/>
      <c r="U48" s="5"/>
    </row>
    <row r="49" spans="1:19" s="2" customFormat="1" ht="13.5" customHeight="1">
      <c r="A49" s="11"/>
      <c r="B49" s="12"/>
      <c r="D49" s="5"/>
      <c r="N49" s="60"/>
      <c r="O49" s="60"/>
      <c r="P49" s="60"/>
      <c r="Q49" s="60"/>
      <c r="R49" s="60"/>
      <c r="S49" s="60"/>
    </row>
    <row r="50" spans="1:19" ht="13.5" customHeight="1">
      <c r="A50" s="14"/>
      <c r="B50" s="16"/>
      <c r="C50" s="6"/>
      <c r="D50" s="6"/>
      <c r="E50" s="2"/>
      <c r="F50" s="2"/>
      <c r="G50" s="2"/>
      <c r="H50" s="2"/>
      <c r="I50" s="2"/>
      <c r="J50" s="2"/>
      <c r="K50" s="2"/>
      <c r="L50" s="2"/>
      <c r="M50" s="2"/>
      <c r="N50" s="60"/>
      <c r="O50" s="60"/>
      <c r="P50" s="60"/>
      <c r="Q50" s="60"/>
      <c r="R50" s="60"/>
      <c r="S50" s="60"/>
    </row>
    <row r="51" spans="1:19" ht="13.5" customHeight="1" hidden="1">
      <c r="A51" s="15"/>
      <c r="B51" s="13"/>
      <c r="C51" s="9"/>
      <c r="D51" s="9"/>
      <c r="E51" s="9"/>
      <c r="F51" s="10"/>
      <c r="G51" s="10"/>
      <c r="H51" s="10"/>
      <c r="I51" s="10"/>
      <c r="J51" s="2"/>
      <c r="K51" s="2"/>
      <c r="L51" s="2"/>
      <c r="M51" s="2"/>
      <c r="N51" s="60"/>
      <c r="O51" s="60"/>
      <c r="P51" s="60"/>
      <c r="Q51" s="60"/>
      <c r="R51" s="60"/>
      <c r="S51" s="60"/>
    </row>
    <row r="52" spans="1:19" ht="13.5" customHeight="1">
      <c r="A52" s="15"/>
      <c r="B52" s="8"/>
      <c r="C52" s="6"/>
      <c r="D52" s="6"/>
      <c r="E52" s="2"/>
      <c r="F52" s="2"/>
      <c r="G52" s="2"/>
      <c r="H52" s="2"/>
      <c r="I52" s="2"/>
      <c r="J52" s="2"/>
      <c r="K52" s="2"/>
      <c r="L52" s="2"/>
      <c r="M52" s="2"/>
      <c r="N52" s="60"/>
      <c r="O52" s="60"/>
      <c r="P52" s="62"/>
      <c r="Q52" s="62"/>
      <c r="R52" s="60"/>
      <c r="S52" s="60"/>
    </row>
    <row r="53" spans="1:19" ht="13.5" customHeight="1">
      <c r="A53" s="1"/>
      <c r="B53" s="8"/>
      <c r="C53" s="9"/>
      <c r="D53" s="9"/>
      <c r="E53" s="10"/>
      <c r="F53" s="10"/>
      <c r="G53" s="10"/>
      <c r="H53" s="10"/>
      <c r="I53" s="2"/>
      <c r="J53" s="2"/>
      <c r="K53" s="2"/>
      <c r="L53" s="2"/>
      <c r="M53" s="2"/>
      <c r="N53" s="60"/>
      <c r="O53" s="60"/>
      <c r="P53" s="62"/>
      <c r="Q53" s="62"/>
      <c r="R53" s="60"/>
      <c r="S53" s="60"/>
    </row>
    <row r="54" spans="1:17" ht="12.75">
      <c r="A54" s="1"/>
      <c r="B54" s="8"/>
      <c r="C54" s="6"/>
      <c r="D54" s="6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1"/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3:17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3:17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</sheetData>
  <sheetProtection/>
  <mergeCells count="14">
    <mergeCell ref="V7:Y7"/>
    <mergeCell ref="J4:K4"/>
    <mergeCell ref="L4:M4"/>
    <mergeCell ref="N4:O4"/>
    <mergeCell ref="P4:Q4"/>
    <mergeCell ref="R4:S4"/>
    <mergeCell ref="T4:U4"/>
    <mergeCell ref="A2:D2"/>
    <mergeCell ref="H2:I3"/>
    <mergeCell ref="A3:A5"/>
    <mergeCell ref="B4:C4"/>
    <mergeCell ref="D4:E4"/>
    <mergeCell ref="F4:G4"/>
    <mergeCell ref="H4:I4"/>
  </mergeCells>
  <conditionalFormatting sqref="B46:U46">
    <cfRule type="cellIs" priority="4" dxfId="2" operator="lessThan" stopIfTrue="1">
      <formula>144</formula>
    </cfRule>
  </conditionalFormatting>
  <printOptions gridLines="1" headings="1"/>
  <pageMargins left="0.5" right="0.5" top="0.75" bottom="0.75" header="0.3" footer="0.3"/>
  <pageSetup fitToHeight="0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OAISD</dc:creator>
  <cp:keywords/>
  <dc:description/>
  <cp:lastModifiedBy>Emily Taylor</cp:lastModifiedBy>
  <cp:lastPrinted>2024-06-10T16:31:55Z</cp:lastPrinted>
  <dcterms:created xsi:type="dcterms:W3CDTF">2013-02-15T16:09:07Z</dcterms:created>
  <dcterms:modified xsi:type="dcterms:W3CDTF">2024-06-10T17:40:37Z</dcterms:modified>
  <cp:category/>
  <cp:version/>
  <cp:contentType/>
  <cp:contentStatus/>
</cp:coreProperties>
</file>